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2025年政府性基金预算调整方案表" sheetId="4" r:id="rId1"/>
  </sheets>
  <definedNames>
    <definedName name="_xlnm.Print_Titles" localSheetId="0">'2025年政府性基金预算调整方案表'!$2:$5</definedName>
  </definedNames>
  <calcPr calcId="144525" concurrentCalc="0"/>
</workbook>
</file>

<file path=xl/sharedStrings.xml><?xml version="1.0" encoding="utf-8"?>
<sst xmlns="http://schemas.openxmlformats.org/spreadsheetml/2006/main" count="92" uniqueCount="77">
  <si>
    <t>附表三</t>
  </si>
  <si>
    <t>2025年柳北区政府性基金预算调整方案表</t>
  </si>
  <si>
    <t>单位: 万元</t>
  </si>
  <si>
    <t>政府性基金收入</t>
  </si>
  <si>
    <t>政府性基金支出</t>
  </si>
  <si>
    <t>项目</t>
  </si>
  <si>
    <t>年初预算数</t>
  </si>
  <si>
    <t>1-9月　 　执行数</t>
  </si>
  <si>
    <t>调整数</t>
  </si>
  <si>
    <t>调整预算数</t>
  </si>
  <si>
    <t>1-9月　　执行数</t>
  </si>
  <si>
    <t>一、农网还贷资金收入</t>
  </si>
  <si>
    <t>一、教育支出</t>
  </si>
  <si>
    <t>二、海南省高等级公路车辆通行附加费收入</t>
  </si>
  <si>
    <t xml:space="preserve">    超长期特别国债安排的支出</t>
  </si>
  <si>
    <t>三、港口建设费收入</t>
  </si>
  <si>
    <t>二、科学技术支出</t>
  </si>
  <si>
    <t>四、国家电影事业发展专项资金收入</t>
  </si>
  <si>
    <t>五、国有土地收益基金收入</t>
  </si>
  <si>
    <t>三、文化旅游体育与传媒支出</t>
  </si>
  <si>
    <t>六、农业土地开发资金收入</t>
  </si>
  <si>
    <t xml:space="preserve">    国家电影事业发展专项资金安排的支出</t>
  </si>
  <si>
    <t>七、国有土地使用权出让收入</t>
  </si>
  <si>
    <t xml:space="preserve">    旅游发展基金支出</t>
  </si>
  <si>
    <t>八、大中型水库库区基金收入</t>
  </si>
  <si>
    <t>九、彩票公益金收入</t>
  </si>
  <si>
    <t>四、社会保障和就业支出</t>
  </si>
  <si>
    <t>十、城市基础设施配套费收入</t>
  </si>
  <si>
    <t>十一、小型水库移民扶助基金收入</t>
  </si>
  <si>
    <t>五、卫生健康支出</t>
  </si>
  <si>
    <t>十二、国家重大水利工程建设基金收入</t>
  </si>
  <si>
    <t>十三、车辆通行费</t>
  </si>
  <si>
    <t>六、节能环保支出</t>
  </si>
  <si>
    <t>十四、污水处理费收入</t>
  </si>
  <si>
    <t>十五、彩票发行机构和彩票销售机构的业务费用</t>
  </si>
  <si>
    <t>七、城乡社区支出</t>
  </si>
  <si>
    <t>十六、其他政府性基金收入</t>
  </si>
  <si>
    <t xml:space="preserve">    国有土地使用权出让收入安排的支出</t>
  </si>
  <si>
    <t>十七、专项债券对应项目专项收入</t>
  </si>
  <si>
    <t xml:space="preserve">    农业土地开发资金安排的支出</t>
  </si>
  <si>
    <t xml:space="preserve">    城市基础设施配套费入安排的支出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</si>
  <si>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</si>
  <si>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</si>
  <si>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国有土地使用权出让收入对应专项债务收入安排的支出</t>
  </si>
  <si>
    <t>八、农林水支出</t>
  </si>
  <si>
    <t xml:space="preserve">    大中型水库移民后期扶持基金支出</t>
  </si>
  <si>
    <t>九、交通运输支出</t>
  </si>
  <si>
    <t>十、资源勘探工业信息等支出</t>
  </si>
  <si>
    <t>十一、自然资源海洋气象等支出</t>
  </si>
  <si>
    <t xml:space="preserve">    耕地保护考核奖惩基金支出</t>
  </si>
  <si>
    <t>十二、住房保障支出</t>
  </si>
  <si>
    <t>十三、灾害防治及应急管理支出</t>
  </si>
  <si>
    <t>十四、其他支出</t>
  </si>
  <si>
    <t xml:space="preserve">    其他政府性基金及对应专项债务收入安排的支出</t>
  </si>
  <si>
    <t xml:space="preserve">    彩票公益金安排的支出</t>
  </si>
  <si>
    <t xml:space="preserve">    超长期特别国债安排的其他支出</t>
  </si>
  <si>
    <t>十五、债务付息支出</t>
  </si>
  <si>
    <t>十六、债务发行费用支出</t>
  </si>
  <si>
    <t>十七、抗疫特别国债安排的支出</t>
  </si>
  <si>
    <t>政府性基金预算收入合计</t>
  </si>
  <si>
    <t>政府性基金预算支出合计</t>
  </si>
  <si>
    <t>转移性收入</t>
  </si>
  <si>
    <t>转移性支出</t>
  </si>
  <si>
    <t xml:space="preserve">   政府性基金转移收入</t>
  </si>
  <si>
    <t xml:space="preserve">   政府性基金转移支付</t>
  </si>
  <si>
    <t xml:space="preserve">   上解收入</t>
  </si>
  <si>
    <t xml:space="preserve">   上解支出</t>
  </si>
  <si>
    <t xml:space="preserve">   上年结余收入</t>
  </si>
  <si>
    <t xml:space="preserve">   调出资金</t>
  </si>
  <si>
    <t xml:space="preserve">   调入资金</t>
  </si>
  <si>
    <t xml:space="preserve">   年终结余</t>
  </si>
  <si>
    <t xml:space="preserve">   债务转贷收入</t>
  </si>
  <si>
    <t xml:space="preserve">   债务转贷支出</t>
  </si>
  <si>
    <t>债务收入</t>
  </si>
  <si>
    <t>债务还本支出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</si>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</sst>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indexed="8"/>
      <name val="宋体"/>
      <charset val="1"/>
      <scheme val="minor"/>
    </font>
    <font>
      <sz val="12"/>
      <color indexed="8"/>
      <name val="宋体"/>
      <charset val="1"/>
    </font>
    <font>
      <b/>
      <sz val="20"/>
      <name val="黑体"/>
      <charset val="134"/>
    </font>
    <font>
      <sz val="11"/>
      <color indexed="8"/>
      <name val="黑体"/>
      <charset val="1"/>
    </font>
    <font>
      <sz val="9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CDE2F7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6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31" fillId="15" borderId="12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pane ySplit="5" topLeftCell="A21" activePane="bottomLeft" state="frozen"/>
      <selection/>
      <selection pane="bottomLeft" activeCell="I55" sqref="I54:I55"/>
    </sheetView>
  </sheetViews>
  <sheetFormatPr defaultColWidth="10" defaultRowHeight="13.5"/>
  <cols>
    <col min="1" max="1" width="35.875" customWidth="1"/>
    <col min="2" max="2" width="13.25" customWidth="1"/>
    <col min="3" max="3" width="11.875" customWidth="1"/>
    <col min="4" max="4" width="11.5" customWidth="1"/>
    <col min="5" max="5" width="12.875" customWidth="1"/>
    <col min="6" max="6" width="48.0166666666667" customWidth="1"/>
    <col min="7" max="7" width="12.5" customWidth="1"/>
    <col min="8" max="8" width="11.375" customWidth="1"/>
    <col min="9" max="9" width="10.125" customWidth="1"/>
    <col min="10" max="10" width="12.625" customWidth="1"/>
    <col min="11" max="11" width="11" customWidth="1"/>
  </cols>
  <sheetData>
    <row r="1" ht="14.25" spans="1:1">
      <c r="A1" s="1" t="s">
        <v>0</v>
      </c>
    </row>
    <row r="2" ht="39.6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6.35" customHeight="1" spans="1:10">
      <c r="A3" s="3"/>
      <c r="B3" s="3"/>
      <c r="C3" s="3"/>
      <c r="D3" s="3"/>
      <c r="E3" s="3"/>
      <c r="F3" s="4"/>
      <c r="G3" s="4"/>
      <c r="H3" s="4"/>
      <c r="I3" s="4"/>
      <c r="J3" s="31" t="s">
        <v>2</v>
      </c>
    </row>
    <row r="4" ht="26.05" customHeight="1" spans="1:10">
      <c r="A4" s="5" t="s">
        <v>3</v>
      </c>
      <c r="B4" s="5"/>
      <c r="C4" s="5"/>
      <c r="D4" s="5"/>
      <c r="E4" s="5"/>
      <c r="F4" s="5" t="s">
        <v>4</v>
      </c>
      <c r="G4" s="5"/>
      <c r="H4" s="5"/>
      <c r="I4" s="5"/>
      <c r="J4" s="5"/>
    </row>
    <row r="5" ht="31" customHeight="1" spans="1:10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5</v>
      </c>
      <c r="G5" s="5" t="s">
        <v>6</v>
      </c>
      <c r="H5" s="5" t="s">
        <v>10</v>
      </c>
      <c r="I5" s="5" t="s">
        <v>8</v>
      </c>
      <c r="J5" s="5" t="s">
        <v>9</v>
      </c>
    </row>
    <row r="6" ht="22.5" customHeight="1" spans="1:10">
      <c r="A6" s="6" t="s">
        <v>11</v>
      </c>
      <c r="B6" s="7"/>
      <c r="C6" s="7"/>
      <c r="D6" s="7"/>
      <c r="E6" s="8"/>
      <c r="F6" s="6" t="s">
        <v>12</v>
      </c>
      <c r="G6" s="9">
        <f>G7</f>
        <v>0</v>
      </c>
      <c r="H6" s="9">
        <f>H7</f>
        <v>0</v>
      </c>
      <c r="I6" s="9">
        <f>I7</f>
        <v>0</v>
      </c>
      <c r="J6" s="9">
        <f>J7</f>
        <v>0</v>
      </c>
    </row>
    <row r="7" ht="22.5" customHeight="1" spans="1:10">
      <c r="A7" s="6" t="s">
        <v>13</v>
      </c>
      <c r="B7" s="7"/>
      <c r="C7" s="7"/>
      <c r="D7" s="7"/>
      <c r="E7" s="8"/>
      <c r="F7" s="6" t="s">
        <v>14</v>
      </c>
      <c r="G7" s="9">
        <v>0</v>
      </c>
      <c r="H7" s="9">
        <v>0</v>
      </c>
      <c r="I7" s="9">
        <v>0</v>
      </c>
      <c r="J7" s="11">
        <f>G7+I7</f>
        <v>0</v>
      </c>
    </row>
    <row r="8" ht="22.5" customHeight="1" spans="1:10">
      <c r="A8" s="6" t="s">
        <v>15</v>
      </c>
      <c r="B8" s="7"/>
      <c r="C8" s="7"/>
      <c r="D8" s="7"/>
      <c r="E8" s="8"/>
      <c r="F8" s="6" t="s">
        <v>16</v>
      </c>
      <c r="G8" s="9">
        <f t="shared" ref="G8:J8" si="0">G9</f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</row>
    <row r="9" ht="22.5" customHeight="1" spans="1:10">
      <c r="A9" s="6" t="s">
        <v>17</v>
      </c>
      <c r="B9" s="7"/>
      <c r="C9" s="7"/>
      <c r="D9" s="7"/>
      <c r="E9" s="8"/>
      <c r="F9" s="6" t="s">
        <v>14</v>
      </c>
      <c r="G9" s="9">
        <v>0</v>
      </c>
      <c r="H9" s="9">
        <v>0</v>
      </c>
      <c r="I9" s="9">
        <v>0</v>
      </c>
      <c r="J9" s="11">
        <f>G9+I9</f>
        <v>0</v>
      </c>
    </row>
    <row r="10" ht="22.5" customHeight="1" spans="1:10">
      <c r="A10" s="6" t="s">
        <v>18</v>
      </c>
      <c r="B10" s="7"/>
      <c r="C10" s="7"/>
      <c r="D10" s="7"/>
      <c r="E10" s="8"/>
      <c r="F10" s="10" t="s">
        <v>19</v>
      </c>
      <c r="G10" s="11">
        <f>SUM(G11:G13)</f>
        <v>27</v>
      </c>
      <c r="H10" s="11">
        <f t="shared" ref="G10:J10" si="1">SUM(H11:H13)</f>
        <v>0</v>
      </c>
      <c r="I10" s="11">
        <f t="shared" si="1"/>
        <v>-27</v>
      </c>
      <c r="J10" s="11">
        <f t="shared" si="1"/>
        <v>0</v>
      </c>
    </row>
    <row r="11" ht="22.5" customHeight="1" spans="1:10">
      <c r="A11" s="6" t="s">
        <v>20</v>
      </c>
      <c r="B11" s="7"/>
      <c r="C11" s="7"/>
      <c r="D11" s="7"/>
      <c r="E11" s="8"/>
      <c r="F11" s="10" t="s">
        <v>21</v>
      </c>
      <c r="G11" s="11">
        <v>27</v>
      </c>
      <c r="H11" s="11">
        <v>0</v>
      </c>
      <c r="I11" s="11">
        <v>-27</v>
      </c>
      <c r="J11" s="11">
        <f>G11+I11</f>
        <v>0</v>
      </c>
    </row>
    <row r="12" ht="22.5" customHeight="1" spans="1:10">
      <c r="A12" s="6" t="s">
        <v>22</v>
      </c>
      <c r="B12" s="7"/>
      <c r="C12" s="7"/>
      <c r="D12" s="7"/>
      <c r="E12" s="8"/>
      <c r="F12" s="10" t="s">
        <v>23</v>
      </c>
      <c r="G12" s="11"/>
      <c r="H12" s="11"/>
      <c r="I12" s="11"/>
      <c r="J12" s="11">
        <f t="shared" ref="J11:J15" si="2">G12+I12</f>
        <v>0</v>
      </c>
    </row>
    <row r="13" ht="22.5" customHeight="1" spans="1:10">
      <c r="A13" s="6" t="s">
        <v>24</v>
      </c>
      <c r="B13" s="7"/>
      <c r="C13" s="7"/>
      <c r="D13" s="7"/>
      <c r="E13" s="8"/>
      <c r="F13" s="10" t="s">
        <v>14</v>
      </c>
      <c r="G13" s="11">
        <f t="shared" ref="G13:J13" si="3">SUM(G14:G16)</f>
        <v>0</v>
      </c>
      <c r="H13" s="11">
        <f t="shared" si="3"/>
        <v>0</v>
      </c>
      <c r="I13" s="11">
        <f t="shared" si="3"/>
        <v>0</v>
      </c>
      <c r="J13" s="11">
        <f t="shared" si="2"/>
        <v>0</v>
      </c>
    </row>
    <row r="14" ht="22.5" customHeight="1" spans="1:10">
      <c r="A14" s="6" t="s">
        <v>25</v>
      </c>
      <c r="B14" s="7"/>
      <c r="C14" s="7"/>
      <c r="D14" s="7"/>
      <c r="E14" s="8"/>
      <c r="F14" s="10" t="s">
        <v>26</v>
      </c>
      <c r="G14" s="9">
        <f>G15</f>
        <v>0</v>
      </c>
      <c r="H14" s="9">
        <f t="shared" ref="G14:J14" si="4">H15</f>
        <v>0</v>
      </c>
      <c r="I14" s="9">
        <f t="shared" si="4"/>
        <v>0</v>
      </c>
      <c r="J14" s="9">
        <f t="shared" si="4"/>
        <v>0</v>
      </c>
    </row>
    <row r="15" ht="22.5" customHeight="1" spans="1:10">
      <c r="A15" s="6" t="s">
        <v>27</v>
      </c>
      <c r="B15" s="7"/>
      <c r="C15" s="7"/>
      <c r="D15" s="7"/>
      <c r="E15" s="8"/>
      <c r="F15" s="10" t="s">
        <v>14</v>
      </c>
      <c r="G15" s="9">
        <v>0</v>
      </c>
      <c r="H15" s="9">
        <v>0</v>
      </c>
      <c r="I15" s="9">
        <v>0</v>
      </c>
      <c r="J15" s="11">
        <f t="shared" ref="J15:J19" si="5">G15+I15</f>
        <v>0</v>
      </c>
    </row>
    <row r="16" ht="22.5" customHeight="1" spans="1:10">
      <c r="A16" s="6" t="s">
        <v>28</v>
      </c>
      <c r="B16" s="7"/>
      <c r="C16" s="7"/>
      <c r="D16" s="7"/>
      <c r="E16" s="8"/>
      <c r="F16" s="10" t="s">
        <v>29</v>
      </c>
      <c r="G16" s="9">
        <f t="shared" ref="G16:J16" si="6">G17</f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</row>
    <row r="17" ht="22.5" customHeight="1" spans="1:10">
      <c r="A17" s="6" t="s">
        <v>30</v>
      </c>
      <c r="B17" s="7"/>
      <c r="C17" s="7"/>
      <c r="D17" s="7"/>
      <c r="E17" s="8"/>
      <c r="F17" s="10" t="s">
        <v>14</v>
      </c>
      <c r="G17" s="9">
        <v>0</v>
      </c>
      <c r="H17" s="9">
        <v>0</v>
      </c>
      <c r="I17" s="9">
        <v>0</v>
      </c>
      <c r="J17" s="11">
        <f t="shared" si="5"/>
        <v>0</v>
      </c>
    </row>
    <row r="18" ht="22.5" customHeight="1" spans="1:10">
      <c r="A18" s="6" t="s">
        <v>31</v>
      </c>
      <c r="B18" s="7"/>
      <c r="C18" s="7"/>
      <c r="D18" s="7"/>
      <c r="E18" s="8"/>
      <c r="F18" s="10" t="s">
        <v>32</v>
      </c>
      <c r="G18" s="9">
        <f>G19</f>
        <v>0</v>
      </c>
      <c r="H18" s="9">
        <f t="shared" ref="G18:J18" si="7">H19</f>
        <v>0</v>
      </c>
      <c r="I18" s="9">
        <f t="shared" si="7"/>
        <v>0</v>
      </c>
      <c r="J18" s="9">
        <f t="shared" si="7"/>
        <v>0</v>
      </c>
    </row>
    <row r="19" ht="22.5" customHeight="1" spans="1:10">
      <c r="A19" s="6" t="s">
        <v>33</v>
      </c>
      <c r="B19" s="7"/>
      <c r="C19" s="7"/>
      <c r="D19" s="7"/>
      <c r="E19" s="8"/>
      <c r="F19" s="10" t="s">
        <v>14</v>
      </c>
      <c r="G19" s="9">
        <v>0</v>
      </c>
      <c r="H19" s="9">
        <v>0</v>
      </c>
      <c r="I19" s="9">
        <v>0</v>
      </c>
      <c r="J19" s="11">
        <f>G19+I19</f>
        <v>0</v>
      </c>
    </row>
    <row r="20" ht="27" customHeight="1" spans="1:10">
      <c r="A20" s="6" t="s">
        <v>34</v>
      </c>
      <c r="B20" s="7"/>
      <c r="C20" s="7"/>
      <c r="D20" s="7"/>
      <c r="E20" s="8"/>
      <c r="F20" s="10" t="s">
        <v>35</v>
      </c>
      <c r="G20" s="11">
        <f>SUM(G21:G27)</f>
        <v>19249</v>
      </c>
      <c r="H20" s="11">
        <f>SUM(H21:H27)</f>
        <v>5172</v>
      </c>
      <c r="I20" s="11">
        <f>SUM(I21:I27)</f>
        <v>-8592</v>
      </c>
      <c r="J20" s="11">
        <f>SUM(J21:J27)</f>
        <v>10657</v>
      </c>
    </row>
    <row r="21" ht="22.8" customHeight="1" spans="1:10">
      <c r="A21" s="6" t="s">
        <v>36</v>
      </c>
      <c r="B21" s="7"/>
      <c r="C21" s="7"/>
      <c r="D21" s="7"/>
      <c r="E21" s="8"/>
      <c r="F21" s="10" t="s">
        <v>37</v>
      </c>
      <c r="G21" s="11">
        <v>16471</v>
      </c>
      <c r="H21" s="11">
        <v>1583</v>
      </c>
      <c r="I21" s="11">
        <v>-14888</v>
      </c>
      <c r="J21" s="11">
        <f>G21+I21</f>
        <v>1583</v>
      </c>
    </row>
    <row r="22" ht="22.8" customHeight="1" spans="1:10">
      <c r="A22" s="6" t="s">
        <v>38</v>
      </c>
      <c r="B22" s="12">
        <v>632</v>
      </c>
      <c r="C22" s="12">
        <v>100</v>
      </c>
      <c r="D22" s="12">
        <v>82</v>
      </c>
      <c r="E22" s="12">
        <f>D22+B22</f>
        <v>714</v>
      </c>
      <c r="F22" s="10" t="s">
        <v>39</v>
      </c>
      <c r="G22" s="11"/>
      <c r="H22" s="11"/>
      <c r="I22" s="11"/>
      <c r="J22" s="11">
        <f t="shared" ref="J22:J27" si="8">G22+I22</f>
        <v>0</v>
      </c>
    </row>
    <row r="23" ht="22.5" customHeight="1" spans="1:10">
      <c r="A23" s="6"/>
      <c r="B23" s="7"/>
      <c r="C23" s="7"/>
      <c r="D23" s="7"/>
      <c r="E23" s="8"/>
      <c r="F23" s="10" t="s">
        <v>40</v>
      </c>
      <c r="G23" s="11"/>
      <c r="H23" s="11"/>
      <c r="I23" s="11"/>
      <c r="J23" s="11">
        <f t="shared" si="8"/>
        <v>0</v>
      </c>
    </row>
    <row r="24" ht="22.5" customHeight="1" spans="1:10">
      <c r="A24" s="6"/>
      <c r="B24" s="7"/>
      <c r="C24" s="7"/>
      <c r="D24" s="7"/>
      <c r="E24" s="8"/>
      <c r="F24" s="10" t="s">
        <v>41</v>
      </c>
      <c r="G24" s="11"/>
      <c r="H24" s="11"/>
      <c r="I24" s="11"/>
      <c r="J24" s="11">
        <f t="shared" si="8"/>
        <v>0</v>
      </c>
    </row>
    <row r="25" ht="22.5" customHeight="1" spans="1:10">
      <c r="A25" s="6"/>
      <c r="B25" s="7"/>
      <c r="C25" s="7"/>
      <c r="D25" s="7"/>
      <c r="E25" s="8"/>
      <c r="F25" s="10" t="s">
        <v>42</v>
      </c>
      <c r="G25" s="11"/>
      <c r="H25" s="11"/>
      <c r="I25" s="11"/>
      <c r="J25" s="11">
        <f t="shared" si="8"/>
        <v>0</v>
      </c>
    </row>
    <row r="26" ht="22.5" customHeight="1" spans="1:10">
      <c r="A26" s="6"/>
      <c r="B26" s="7"/>
      <c r="C26" s="7"/>
      <c r="D26" s="7"/>
      <c r="E26" s="8"/>
      <c r="F26" s="10" t="s">
        <v>43</v>
      </c>
      <c r="G26" s="11">
        <v>1000</v>
      </c>
      <c r="H26" s="11">
        <v>2737</v>
      </c>
      <c r="I26" s="11">
        <v>3206</v>
      </c>
      <c r="J26" s="11">
        <f t="shared" si="8"/>
        <v>4206</v>
      </c>
    </row>
    <row r="27" ht="22.5" customHeight="1" spans="1:10">
      <c r="A27" s="6"/>
      <c r="B27" s="7"/>
      <c r="C27" s="7"/>
      <c r="D27" s="7"/>
      <c r="E27" s="8"/>
      <c r="F27" s="10" t="s">
        <v>14</v>
      </c>
      <c r="G27" s="11">
        <v>1778</v>
      </c>
      <c r="H27" s="11">
        <v>852</v>
      </c>
      <c r="I27" s="11">
        <v>3090</v>
      </c>
      <c r="J27" s="11">
        <f t="shared" ref="J27:J30" si="9">G27+I27</f>
        <v>4868</v>
      </c>
    </row>
    <row r="28" ht="22.5" customHeight="1" spans="1:10">
      <c r="A28" s="6"/>
      <c r="B28" s="7"/>
      <c r="C28" s="7"/>
      <c r="D28" s="7"/>
      <c r="E28" s="8"/>
      <c r="F28" s="10" t="s">
        <v>44</v>
      </c>
      <c r="G28" s="11">
        <f>SUM(G29:G30)</f>
        <v>8</v>
      </c>
      <c r="H28" s="11">
        <f>SUM(H29:H30)</f>
        <v>8</v>
      </c>
      <c r="I28" s="11">
        <f>SUM(I29:I30)</f>
        <v>0</v>
      </c>
      <c r="J28" s="11">
        <f>SUM(J29:J30)</f>
        <v>8</v>
      </c>
    </row>
    <row r="29" customFormat="1" ht="22.5" customHeight="1" spans="1:10">
      <c r="A29" s="6"/>
      <c r="B29" s="7"/>
      <c r="C29" s="7"/>
      <c r="D29" s="7"/>
      <c r="E29" s="8"/>
      <c r="F29" s="10" t="s">
        <v>45</v>
      </c>
      <c r="G29" s="11">
        <v>8</v>
      </c>
      <c r="H29" s="11">
        <v>8</v>
      </c>
      <c r="I29" s="11">
        <v>0</v>
      </c>
      <c r="J29" s="11">
        <f t="shared" si="9"/>
        <v>8</v>
      </c>
    </row>
    <row r="30" customFormat="1" ht="22.5" customHeight="1" spans="1:10">
      <c r="A30" s="6"/>
      <c r="B30" s="7"/>
      <c r="C30" s="7"/>
      <c r="D30" s="7"/>
      <c r="E30" s="8"/>
      <c r="F30" s="6" t="s">
        <v>14</v>
      </c>
      <c r="G30" s="9">
        <v>0</v>
      </c>
      <c r="H30" s="9">
        <v>0</v>
      </c>
      <c r="I30" s="9">
        <v>0</v>
      </c>
      <c r="J30" s="11">
        <f t="shared" si="9"/>
        <v>0</v>
      </c>
    </row>
    <row r="31" customFormat="1" ht="22.5" customHeight="1" spans="1:10">
      <c r="A31" s="6"/>
      <c r="B31" s="7"/>
      <c r="C31" s="7"/>
      <c r="D31" s="7"/>
      <c r="E31" s="8"/>
      <c r="F31" s="6" t="s">
        <v>46</v>
      </c>
      <c r="G31" s="9">
        <f t="shared" ref="G31:J31" si="10">G32</f>
        <v>0</v>
      </c>
      <c r="H31" s="9">
        <f t="shared" si="10"/>
        <v>0</v>
      </c>
      <c r="I31" s="9">
        <f t="shared" si="10"/>
        <v>0</v>
      </c>
      <c r="J31" s="9">
        <f t="shared" si="10"/>
        <v>0</v>
      </c>
    </row>
    <row r="32" ht="22.5" customHeight="1" spans="1:10">
      <c r="A32" s="6"/>
      <c r="B32" s="7"/>
      <c r="C32" s="7"/>
      <c r="D32" s="7"/>
      <c r="E32" s="8"/>
      <c r="F32" s="6" t="s">
        <v>14</v>
      </c>
      <c r="G32" s="9">
        <v>0</v>
      </c>
      <c r="H32" s="9">
        <v>0</v>
      </c>
      <c r="I32" s="9">
        <v>0</v>
      </c>
      <c r="J32" s="11">
        <f t="shared" ref="J32:J36" si="11">G32+I32</f>
        <v>0</v>
      </c>
    </row>
    <row r="33" ht="22.5" customHeight="1" spans="1:10">
      <c r="A33" s="6"/>
      <c r="B33" s="7"/>
      <c r="C33" s="7"/>
      <c r="D33" s="7"/>
      <c r="E33" s="8"/>
      <c r="F33" s="6" t="s">
        <v>47</v>
      </c>
      <c r="G33" s="9">
        <f t="shared" ref="G33:J33" si="12">G34</f>
        <v>15</v>
      </c>
      <c r="H33" s="9">
        <f t="shared" si="12"/>
        <v>1</v>
      </c>
      <c r="I33" s="9">
        <f t="shared" si="12"/>
        <v>1141</v>
      </c>
      <c r="J33" s="9">
        <f t="shared" si="12"/>
        <v>1156</v>
      </c>
    </row>
    <row r="34" ht="22.5" customHeight="1" spans="1:10">
      <c r="A34" s="6"/>
      <c r="B34" s="7"/>
      <c r="C34" s="7"/>
      <c r="D34" s="7"/>
      <c r="E34" s="8"/>
      <c r="F34" s="6" t="s">
        <v>14</v>
      </c>
      <c r="G34" s="9">
        <v>15</v>
      </c>
      <c r="H34" s="9">
        <v>1</v>
      </c>
      <c r="I34" s="9">
        <v>1141</v>
      </c>
      <c r="J34" s="11">
        <f t="shared" si="11"/>
        <v>1156</v>
      </c>
    </row>
    <row r="35" customFormat="1" ht="22.5" customHeight="1" spans="1:10">
      <c r="A35" s="6"/>
      <c r="B35" s="7"/>
      <c r="C35" s="7"/>
      <c r="D35" s="7"/>
      <c r="E35" s="8"/>
      <c r="F35" s="6" t="s">
        <v>48</v>
      </c>
      <c r="G35" s="9">
        <f t="shared" ref="G35:J35" si="13">G36</f>
        <v>0</v>
      </c>
      <c r="H35" s="9">
        <f t="shared" si="13"/>
        <v>0</v>
      </c>
      <c r="I35" s="9">
        <f t="shared" si="13"/>
        <v>0</v>
      </c>
      <c r="J35" s="9">
        <f t="shared" si="13"/>
        <v>0</v>
      </c>
    </row>
    <row r="36" ht="22.5" customHeight="1" spans="1:10">
      <c r="A36" s="6"/>
      <c r="B36" s="7"/>
      <c r="C36" s="7"/>
      <c r="D36" s="7"/>
      <c r="E36" s="8"/>
      <c r="F36" s="6" t="s">
        <v>49</v>
      </c>
      <c r="G36" s="9">
        <v>0</v>
      </c>
      <c r="H36" s="9">
        <v>0</v>
      </c>
      <c r="I36" s="9">
        <v>0</v>
      </c>
      <c r="J36" s="11">
        <f t="shared" si="11"/>
        <v>0</v>
      </c>
    </row>
    <row r="37" ht="22.5" customHeight="1" spans="1:10">
      <c r="A37" s="6"/>
      <c r="B37" s="7"/>
      <c r="C37" s="7"/>
      <c r="D37" s="7"/>
      <c r="E37" s="8"/>
      <c r="F37" s="6" t="s">
        <v>50</v>
      </c>
      <c r="G37" s="9">
        <f t="shared" ref="G37:J37" si="14">G38</f>
        <v>240</v>
      </c>
      <c r="H37" s="9">
        <f t="shared" si="14"/>
        <v>240</v>
      </c>
      <c r="I37" s="9">
        <f t="shared" si="14"/>
        <v>1440</v>
      </c>
      <c r="J37" s="9">
        <f t="shared" si="14"/>
        <v>1680</v>
      </c>
    </row>
    <row r="38" ht="22.5" customHeight="1" spans="1:10">
      <c r="A38" s="6"/>
      <c r="B38" s="7"/>
      <c r="C38" s="7"/>
      <c r="D38" s="7"/>
      <c r="E38" s="8"/>
      <c r="F38" s="6" t="s">
        <v>14</v>
      </c>
      <c r="G38" s="9">
        <v>240</v>
      </c>
      <c r="H38" s="9">
        <v>240</v>
      </c>
      <c r="I38" s="9">
        <v>1440</v>
      </c>
      <c r="J38" s="11">
        <f t="shared" ref="J38:J47" si="15">G38+I38</f>
        <v>1680</v>
      </c>
    </row>
    <row r="39" ht="22.5" customHeight="1" spans="1:10">
      <c r="A39" s="6"/>
      <c r="B39" s="7"/>
      <c r="C39" s="7"/>
      <c r="D39" s="7"/>
      <c r="E39" s="8"/>
      <c r="F39" s="6" t="s">
        <v>51</v>
      </c>
      <c r="G39" s="9">
        <f t="shared" ref="G39:J39" si="16">G40</f>
        <v>0</v>
      </c>
      <c r="H39" s="9">
        <f t="shared" si="16"/>
        <v>0</v>
      </c>
      <c r="I39" s="9">
        <f t="shared" si="16"/>
        <v>188</v>
      </c>
      <c r="J39" s="9">
        <f t="shared" si="16"/>
        <v>188</v>
      </c>
    </row>
    <row r="40" ht="22.5" customHeight="1" spans="1:10">
      <c r="A40" s="6"/>
      <c r="B40" s="7"/>
      <c r="C40" s="7"/>
      <c r="D40" s="7"/>
      <c r="E40" s="8"/>
      <c r="F40" s="13" t="s">
        <v>14</v>
      </c>
      <c r="G40" s="14">
        <v>0</v>
      </c>
      <c r="H40" s="14">
        <v>0</v>
      </c>
      <c r="I40" s="14">
        <v>188</v>
      </c>
      <c r="J40" s="11">
        <f t="shared" si="15"/>
        <v>188</v>
      </c>
    </row>
    <row r="41" ht="22.5" customHeight="1" spans="1:10">
      <c r="A41" s="6"/>
      <c r="B41" s="7"/>
      <c r="C41" s="7"/>
      <c r="D41" s="7"/>
      <c r="E41" s="15"/>
      <c r="F41" s="16" t="s">
        <v>52</v>
      </c>
      <c r="G41" s="17">
        <f>SUM(G42:G44)</f>
        <v>4708</v>
      </c>
      <c r="H41" s="17">
        <f>SUM(H42:H44)</f>
        <v>2155</v>
      </c>
      <c r="I41" s="17">
        <f>SUM(I42:I44)</f>
        <v>-553</v>
      </c>
      <c r="J41" s="17">
        <f>SUM(J42:J44)</f>
        <v>4155</v>
      </c>
    </row>
    <row r="42" ht="22.5" customHeight="1" spans="1:10">
      <c r="A42" s="6"/>
      <c r="B42" s="7"/>
      <c r="C42" s="7"/>
      <c r="D42" s="7"/>
      <c r="E42" s="15"/>
      <c r="F42" s="16" t="s">
        <v>53</v>
      </c>
      <c r="G42" s="17">
        <v>4500</v>
      </c>
      <c r="H42" s="17">
        <v>2000</v>
      </c>
      <c r="I42" s="17">
        <v>-500</v>
      </c>
      <c r="J42" s="11">
        <f t="shared" si="15"/>
        <v>4000</v>
      </c>
    </row>
    <row r="43" ht="22.5" customHeight="1" spans="1:10">
      <c r="A43" s="6"/>
      <c r="B43" s="7"/>
      <c r="C43" s="7"/>
      <c r="D43" s="7"/>
      <c r="E43" s="15"/>
      <c r="F43" s="16" t="s">
        <v>54</v>
      </c>
      <c r="G43" s="17">
        <v>208</v>
      </c>
      <c r="H43" s="17">
        <v>155</v>
      </c>
      <c r="I43" s="17">
        <v>-53</v>
      </c>
      <c r="J43" s="11">
        <f t="shared" si="15"/>
        <v>155</v>
      </c>
    </row>
    <row r="44" ht="22.5" customHeight="1" spans="1:10">
      <c r="A44" s="6"/>
      <c r="B44" s="7"/>
      <c r="C44" s="7"/>
      <c r="D44" s="7"/>
      <c r="E44" s="15"/>
      <c r="F44" s="16" t="s">
        <v>55</v>
      </c>
      <c r="G44" s="18"/>
      <c r="H44" s="18"/>
      <c r="I44" s="18"/>
      <c r="J44" s="11">
        <f t="shared" si="15"/>
        <v>0</v>
      </c>
    </row>
    <row r="45" ht="22.5" customHeight="1" spans="1:10">
      <c r="A45" s="6"/>
      <c r="B45" s="7"/>
      <c r="C45" s="7"/>
      <c r="D45" s="7"/>
      <c r="E45" s="8"/>
      <c r="F45" s="19" t="s">
        <v>56</v>
      </c>
      <c r="G45" s="20">
        <v>632</v>
      </c>
      <c r="H45" s="20"/>
      <c r="I45" s="20">
        <v>76</v>
      </c>
      <c r="J45" s="11">
        <f t="shared" si="15"/>
        <v>708</v>
      </c>
    </row>
    <row r="46" ht="22.5" customHeight="1" spans="1:10">
      <c r="A46" s="6"/>
      <c r="B46" s="7"/>
      <c r="C46" s="7"/>
      <c r="D46" s="7"/>
      <c r="E46" s="8"/>
      <c r="F46" s="6" t="s">
        <v>57</v>
      </c>
      <c r="G46" s="9">
        <v>0</v>
      </c>
      <c r="H46" s="9">
        <v>0</v>
      </c>
      <c r="I46" s="9">
        <v>6</v>
      </c>
      <c r="J46" s="11">
        <f t="shared" si="15"/>
        <v>6</v>
      </c>
    </row>
    <row r="47" ht="22.5" customHeight="1" spans="1:10">
      <c r="A47" s="6"/>
      <c r="B47" s="7"/>
      <c r="C47" s="7"/>
      <c r="D47" s="7"/>
      <c r="E47" s="8"/>
      <c r="F47" s="6" t="s">
        <v>58</v>
      </c>
      <c r="G47" s="9">
        <v>0</v>
      </c>
      <c r="H47" s="9">
        <v>0</v>
      </c>
      <c r="I47" s="9">
        <v>0</v>
      </c>
      <c r="J47" s="11">
        <f t="shared" si="15"/>
        <v>0</v>
      </c>
    </row>
    <row r="48" ht="22.5" customHeight="1" spans="1:10">
      <c r="A48" s="6"/>
      <c r="B48" s="7"/>
      <c r="C48" s="7"/>
      <c r="D48" s="7"/>
      <c r="E48" s="8"/>
      <c r="F48" s="6"/>
      <c r="G48" s="9"/>
      <c r="H48" s="9"/>
      <c r="I48" s="9"/>
      <c r="J48" s="9"/>
    </row>
    <row r="49" ht="22.5" customHeight="1" spans="1:10">
      <c r="A49" s="6"/>
      <c r="B49" s="7"/>
      <c r="C49" s="7"/>
      <c r="D49" s="7"/>
      <c r="E49" s="8"/>
      <c r="F49" s="6"/>
      <c r="G49" s="9"/>
      <c r="H49" s="9"/>
      <c r="I49" s="9"/>
      <c r="J49" s="9"/>
    </row>
    <row r="50" ht="22.8" customHeight="1" spans="1:10">
      <c r="A50" s="21" t="s">
        <v>59</v>
      </c>
      <c r="B50" s="22">
        <f>SUM(B6:B22)</f>
        <v>632</v>
      </c>
      <c r="C50" s="22">
        <f>SUM(C6:C22)</f>
        <v>100</v>
      </c>
      <c r="D50" s="22">
        <f>SUM(D6:D22)</f>
        <v>82</v>
      </c>
      <c r="E50" s="22">
        <f>SUM(E6:E22)</f>
        <v>714</v>
      </c>
      <c r="F50" s="21" t="s">
        <v>60</v>
      </c>
      <c r="G50" s="23">
        <f>G6+G8+G10+G14+G16+G18+G20+G28+G31+G33+G35+G37+G39+G41+G45+G46+G47</f>
        <v>24879</v>
      </c>
      <c r="H50" s="23">
        <f>H6+H8+H10+H14+H16+H18+H20+H28+H31+H33+H35+H37+H39+H41+H45+H46+H47</f>
        <v>7576</v>
      </c>
      <c r="I50" s="23">
        <f>I6+I8+I10+I14+I16+I18+I20+I28+I31+I33+I35+I37+I39+I41+I45+I46+I47</f>
        <v>-6321</v>
      </c>
      <c r="J50" s="23">
        <f>J6+J8+J10+J14+J16+J18+J20+J28+J31+J33+J35+J37+J39+J41+J45+J46+J47</f>
        <v>18558</v>
      </c>
    </row>
    <row r="51" ht="22.8" customHeight="1" spans="1:10">
      <c r="A51" s="21" t="s">
        <v>61</v>
      </c>
      <c r="B51" s="22">
        <f t="shared" ref="B51:J51" si="17">SUM(B52:B56)</f>
        <v>24247</v>
      </c>
      <c r="C51" s="22">
        <f t="shared" si="17"/>
        <v>43021</v>
      </c>
      <c r="D51" s="22">
        <f t="shared" si="17"/>
        <v>19051</v>
      </c>
      <c r="E51" s="22">
        <f t="shared" si="17"/>
        <v>43298</v>
      </c>
      <c r="F51" s="21" t="s">
        <v>62</v>
      </c>
      <c r="G51" s="23">
        <f t="shared" si="17"/>
        <v>0</v>
      </c>
      <c r="H51" s="23">
        <f t="shared" si="17"/>
        <v>0</v>
      </c>
      <c r="I51" s="23">
        <f t="shared" si="17"/>
        <v>25454</v>
      </c>
      <c r="J51" s="23">
        <f t="shared" si="17"/>
        <v>25454</v>
      </c>
    </row>
    <row r="52" ht="22.8" customHeight="1" spans="1:10">
      <c r="A52" s="6" t="s">
        <v>63</v>
      </c>
      <c r="B52" s="12">
        <v>112</v>
      </c>
      <c r="C52" s="12">
        <v>11680</v>
      </c>
      <c r="D52" s="12">
        <v>11845</v>
      </c>
      <c r="E52" s="12">
        <f t="shared" ref="E52:E56" si="18">D52+B52</f>
        <v>11957</v>
      </c>
      <c r="F52" s="6" t="s">
        <v>64</v>
      </c>
      <c r="G52" s="9"/>
      <c r="H52" s="9"/>
      <c r="I52" s="9"/>
      <c r="J52" s="9">
        <f t="shared" ref="J52:J57" si="19">G52+I52</f>
        <v>0</v>
      </c>
    </row>
    <row r="53" ht="22.8" customHeight="1" spans="1:10">
      <c r="A53" s="6" t="s">
        <v>65</v>
      </c>
      <c r="B53" s="12"/>
      <c r="C53" s="12"/>
      <c r="D53" s="12"/>
      <c r="E53" s="12"/>
      <c r="F53" s="6" t="s">
        <v>66</v>
      </c>
      <c r="G53" s="9"/>
      <c r="H53" s="9"/>
      <c r="I53" s="9"/>
      <c r="J53" s="9">
        <f t="shared" si="19"/>
        <v>0</v>
      </c>
    </row>
    <row r="54" ht="22.8" customHeight="1" spans="1:10">
      <c r="A54" s="6" t="s">
        <v>67</v>
      </c>
      <c r="B54" s="12">
        <v>24135</v>
      </c>
      <c r="C54" s="12">
        <v>24135</v>
      </c>
      <c r="D54" s="12"/>
      <c r="E54" s="12">
        <f t="shared" si="18"/>
        <v>24135</v>
      </c>
      <c r="F54" s="6" t="s">
        <v>68</v>
      </c>
      <c r="G54" s="9"/>
      <c r="H54" s="9"/>
      <c r="I54" s="9">
        <v>14932</v>
      </c>
      <c r="J54" s="9">
        <f t="shared" si="19"/>
        <v>14932</v>
      </c>
    </row>
    <row r="55" ht="22.8" customHeight="1" spans="1:10">
      <c r="A55" s="6" t="s">
        <v>69</v>
      </c>
      <c r="B55" s="12"/>
      <c r="C55" s="12"/>
      <c r="D55" s="12"/>
      <c r="E55" s="12"/>
      <c r="F55" s="6" t="s">
        <v>70</v>
      </c>
      <c r="G55" s="9"/>
      <c r="H55" s="9"/>
      <c r="I55" s="9">
        <v>10522</v>
      </c>
      <c r="J55" s="9">
        <f t="shared" si="19"/>
        <v>10522</v>
      </c>
    </row>
    <row r="56" ht="22.8" customHeight="1" spans="1:10">
      <c r="A56" s="6" t="s">
        <v>71</v>
      </c>
      <c r="B56" s="12">
        <v>0</v>
      </c>
      <c r="C56" s="12">
        <v>7206</v>
      </c>
      <c r="D56" s="12">
        <v>7206</v>
      </c>
      <c r="E56" s="12">
        <f t="shared" si="18"/>
        <v>7206</v>
      </c>
      <c r="F56" s="6" t="s">
        <v>72</v>
      </c>
      <c r="G56" s="9"/>
      <c r="H56" s="9"/>
      <c r="I56" s="9"/>
      <c r="J56" s="9">
        <f t="shared" si="19"/>
        <v>0</v>
      </c>
    </row>
    <row r="57" ht="22.8" customHeight="1" spans="1:10">
      <c r="A57" s="21" t="s">
        <v>73</v>
      </c>
      <c r="B57" s="24"/>
      <c r="C57" s="24"/>
      <c r="D57" s="12"/>
      <c r="E57" s="25"/>
      <c r="F57" s="21" t="s">
        <v>74</v>
      </c>
      <c r="G57" s="23"/>
      <c r="H57" s="23"/>
      <c r="I57" s="23"/>
      <c r="J57" s="9">
        <f t="shared" si="19"/>
        <v>0</v>
      </c>
    </row>
    <row r="58" ht="22.8" customHeight="1" spans="1:10">
      <c r="A58" s="26" t="s">
        <v>75</v>
      </c>
      <c r="B58" s="27">
        <f t="shared" ref="B58:J58" si="20">B50+B51+B57</f>
        <v>24879</v>
      </c>
      <c r="C58" s="27">
        <f t="shared" si="20"/>
        <v>43121</v>
      </c>
      <c r="D58" s="27">
        <f t="shared" si="20"/>
        <v>19133</v>
      </c>
      <c r="E58" s="27">
        <f t="shared" si="20"/>
        <v>44012</v>
      </c>
      <c r="F58" s="26" t="s">
        <v>76</v>
      </c>
      <c r="G58" s="28">
        <f t="shared" si="20"/>
        <v>24879</v>
      </c>
      <c r="H58" s="28">
        <f t="shared" si="20"/>
        <v>7576</v>
      </c>
      <c r="I58" s="28">
        <f t="shared" si="20"/>
        <v>19133</v>
      </c>
      <c r="J58" s="28">
        <f t="shared" si="20"/>
        <v>44012</v>
      </c>
    </row>
    <row r="59" ht="10.35" customHeight="1" spans="1:10">
      <c r="A59" s="29"/>
      <c r="B59" s="30"/>
      <c r="C59" s="30"/>
      <c r="D59" s="30"/>
      <c r="J59" s="29"/>
    </row>
  </sheetData>
  <mergeCells count="3">
    <mergeCell ref="A2:J2"/>
    <mergeCell ref="A4:E4"/>
    <mergeCell ref="F4:J4"/>
  </mergeCells>
  <pageMargins left="0.707638888888889" right="0.432638888888889" top="0.275" bottom="0.313888888888889" header="0" footer="0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2025年政府性基金预算调整方案表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lbcz003</cp:lastModifiedBy>
  <dcterms:created xsi:type="dcterms:W3CDTF">2022-08-02T10:06:00Z</dcterms:created>
  <dcterms:modified xsi:type="dcterms:W3CDTF">2025-12-12T08:41:27Z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5851E9231D5743A68D228858E63C936F</vt:lpwstr>
  </property>
  <property fmtid="{D5CDD505-2E9C-101B-9397-08002B2CF9AE}" pid="3" name="KSOProductBuildVer">
    <vt:lpwstr>2052-10.8.2.6837</vt:lpwstr>
  </property>
</Properties>
</file>