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3"/>
  </bookViews>
  <sheets>
    <sheet name="绩效目标自评表" sheetId="2" r:id="rId1"/>
    <sheet name="资金分配明细及支出情况" sheetId="3" r:id="rId2"/>
    <sheet name="受益农户信息" sheetId="4" r:id="rId3"/>
    <sheet name="受益农户满意度" sheetId="5" r:id="rId4"/>
  </sheets>
  <definedNames>
    <definedName name="_xlnm.Print_Area" localSheetId="0">绩效目标自评表!$A$1:$J$21</definedName>
    <definedName name="_xlnm.Print_Area" localSheetId="1">资金分配明细及支出情况!$A$4:$K$8</definedName>
  </definedNames>
  <calcPr calcId="144525"/>
</workbook>
</file>

<file path=xl/sharedStrings.xml><?xml version="1.0" encoding="utf-8"?>
<sst xmlns="http://schemas.openxmlformats.org/spreadsheetml/2006/main" count="466" uniqueCount="215">
  <si>
    <t>绩效目标自评表</t>
  </si>
  <si>
    <t>(2023年度）</t>
  </si>
  <si>
    <t>项目名称</t>
  </si>
  <si>
    <t>柳北区长塘镇脆蜜金桔种植示范基地建设项目</t>
  </si>
  <si>
    <t>项目负责人及电话</t>
  </si>
  <si>
    <t>莫浩恒  07722736823</t>
  </si>
  <si>
    <t>主管部门</t>
  </si>
  <si>
    <t>柳北区长塘镇人民政府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</si>
  <si>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</si>
  <si>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</si>
  <si>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</si>
  <si>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</si>
  <si>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</si>
  <si>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</si>
  <si>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</si>
  <si>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</si>
  <si>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</si>
  <si>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</si>
  <si>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</si>
  <si>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</si>
  <si>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</si>
  <si>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</si>
  <si>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修建种植大棚</t>
  </si>
  <si>
    <t>已修建种植大棚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</si>
  <si>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</si>
  <si>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</si>
  <si>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</si>
  <si>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</si>
  <si>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</si>
  <si>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</si>
  <si>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</si>
  <si>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</si>
  <si>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</si>
  <si>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r>
      <rPr>
        <sz val="10.5"/>
        <color rgb="FF000000"/>
        <rFont val="宋体"/>
        <charset val="134"/>
      </rPr>
      <t>修建种植大棚≥*</t>
    </r>
    <r>
      <rPr>
        <sz val="10.5"/>
        <color rgb="FF000000"/>
        <rFont val="宋体"/>
        <charset val="134"/>
      </rPr>
      <t>*处</t>
    </r>
  </si>
  <si>
    <t>质量指标</t>
  </si>
  <si>
    <r>
      <rPr>
        <sz val="10.5"/>
        <color rgb="FF000000"/>
        <rFont val="宋体"/>
        <charset val="134"/>
      </rPr>
      <t>项目（工程）验收合格率</t>
    </r>
    <r>
      <rPr>
        <sz val="10.5"/>
        <color rgb="FF000000"/>
        <rFont val="宋体"/>
        <charset val="134"/>
      </rPr>
      <t>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</si>
  <si>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</si>
  <si>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</t>
    </r>
    <r>
      <rPr>
        <sz val="10.5"/>
        <color rgb="FF000000"/>
        <rFont val="宋体"/>
        <charset val="134"/>
      </rPr>
      <t>%</t>
    </r>
  </si>
  <si>
    <t>成本指标</t>
  </si>
  <si>
    <r>
      <rPr>
        <sz val="10.5"/>
        <color rgb="FF000000"/>
        <rFont val="宋体"/>
        <charset val="134"/>
      </rPr>
      <t>项目总投资≤*</t>
    </r>
    <r>
      <rPr>
        <sz val="10.5"/>
        <color rgb="FF000000"/>
        <rFont val="宋体"/>
        <charset val="134"/>
      </rPr>
      <t>*万元</t>
    </r>
  </si>
  <si>
    <t>效益指标（30分）</t>
  </si>
  <si>
    <t>社会效益指标</t>
  </si>
  <si>
    <t>受益农户≥**人</t>
  </si>
  <si>
    <t>可持续影响指标</t>
  </si>
  <si>
    <t>使用年限≥**年</t>
  </si>
  <si>
    <t>满意度指标（10分）</t>
  </si>
  <si>
    <t>服务对象满意度指标</t>
  </si>
  <si>
    <t>受益农户满意度≥**%</t>
  </si>
  <si>
    <t>总分</t>
  </si>
  <si>
    <t>填报人:赵韦伟</t>
  </si>
  <si>
    <t>联系电话：2137131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</si>
  <si>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</si>
  <si>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</si>
  <si>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</si>
  <si>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</si>
  <si>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</si>
  <si>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</si>
  <si>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</si>
  <si>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</si>
  <si>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受益农户（人）</t>
  </si>
  <si>
    <t>满意度抽查户数</t>
  </si>
  <si>
    <t>满意度抽查姓名</t>
  </si>
  <si>
    <t>柳财预追[2022]564号</t>
  </si>
  <si>
    <t>自治区</t>
  </si>
  <si>
    <t>长塘镇北岸村</t>
  </si>
  <si>
    <t>姚凤文、谭桂芳、廖玉宏、廖建明、廖覃雄</t>
  </si>
  <si>
    <t>柳财预追[2023]271号</t>
  </si>
  <si>
    <t>合计</t>
  </si>
  <si>
    <t>柳北区长塘镇脆蜜金桔种植示范基地建设项目受益农户信息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</si>
  <si>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</si>
  <si>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</si>
  <si>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</si>
  <si>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</si>
  <si>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</si>
  <si>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</si>
  <si>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</si>
  <si>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</si>
  <si>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联系电话</t>
  </si>
  <si>
    <t>柳北区</t>
  </si>
  <si>
    <t>长塘镇</t>
  </si>
  <si>
    <t>北岸村</t>
  </si>
  <si>
    <t>福安屯</t>
  </si>
  <si>
    <t>陆祖飞</t>
  </si>
  <si>
    <t>450211********0819</t>
  </si>
  <si>
    <t>134****9074</t>
  </si>
  <si>
    <t>姚凤文</t>
  </si>
  <si>
    <t>450211********0820</t>
  </si>
  <si>
    <t>187****4148</t>
  </si>
  <si>
    <t>唐仕政</t>
  </si>
  <si>
    <t>450211********0817</t>
  </si>
  <si>
    <t>181****5373</t>
  </si>
  <si>
    <t>陆树平</t>
  </si>
  <si>
    <t>450211********0811</t>
  </si>
  <si>
    <t>137****2368</t>
  </si>
  <si>
    <t>陆祖奇</t>
  </si>
  <si>
    <t>450211********0815</t>
  </si>
  <si>
    <t>136****5137</t>
  </si>
  <si>
    <t>廖吉炳</t>
  </si>
  <si>
    <t>150****8223</t>
  </si>
  <si>
    <t>廖天得</t>
  </si>
  <si>
    <t>450211********0813</t>
  </si>
  <si>
    <t>182****6732</t>
  </si>
  <si>
    <t>韦春媚</t>
  </si>
  <si>
    <t>450211********0822</t>
  </si>
  <si>
    <t>158****7235</t>
  </si>
  <si>
    <t>唐何新</t>
  </si>
  <si>
    <t>450211********0814</t>
  </si>
  <si>
    <t>136****2679</t>
  </si>
  <si>
    <t>廖建华</t>
  </si>
  <si>
    <t>450211********0833</t>
  </si>
  <si>
    <t>157****3103</t>
  </si>
  <si>
    <t>陈雪梅</t>
  </si>
  <si>
    <t>450211********0824</t>
  </si>
  <si>
    <t>135****5330</t>
  </si>
  <si>
    <t>廖杰荣</t>
  </si>
  <si>
    <t>138****5729</t>
  </si>
  <si>
    <t>廖天云</t>
  </si>
  <si>
    <t>450211********0810</t>
  </si>
  <si>
    <t>谭桂芳</t>
  </si>
  <si>
    <t>450211********083X</t>
  </si>
  <si>
    <t>134****7341</t>
  </si>
  <si>
    <t>廖玉宏</t>
  </si>
  <si>
    <t>187****2854</t>
  </si>
  <si>
    <t>廖建明</t>
  </si>
  <si>
    <t>133****3361</t>
  </si>
  <si>
    <t>谭贵全</t>
  </si>
  <si>
    <t>136****7525</t>
  </si>
  <si>
    <t>谭庄武</t>
  </si>
  <si>
    <t>450211********0832</t>
  </si>
  <si>
    <t>137****6679</t>
  </si>
  <si>
    <t>廖覃雄</t>
  </si>
  <si>
    <t>135****2592</t>
  </si>
  <si>
    <t>廖彬武</t>
  </si>
  <si>
    <t>450211********0818</t>
  </si>
  <si>
    <t>137****2768</t>
  </si>
  <si>
    <t>廖宝田</t>
  </si>
  <si>
    <t>450211********0859</t>
  </si>
  <si>
    <t>137****6928</t>
  </si>
  <si>
    <t>覃吉光</t>
  </si>
  <si>
    <t>450211********0838</t>
  </si>
  <si>
    <t>137****5275</t>
  </si>
  <si>
    <t>廖韦新</t>
  </si>
  <si>
    <t>450211********081X</t>
  </si>
  <si>
    <t>135****3728</t>
  </si>
  <si>
    <t>韦说意</t>
  </si>
  <si>
    <t>450211********0812</t>
  </si>
  <si>
    <t>152****6697</t>
  </si>
  <si>
    <t>覃有明</t>
  </si>
  <si>
    <t>187****8310</t>
  </si>
  <si>
    <t>谭桂生</t>
  </si>
  <si>
    <t>151****7151</t>
  </si>
  <si>
    <t>沈建国</t>
  </si>
  <si>
    <t>150****3989</t>
  </si>
  <si>
    <t>孔秀梅</t>
  </si>
  <si>
    <t>136****3690</t>
  </si>
  <si>
    <t>韦美英</t>
  </si>
  <si>
    <t>450211********0828</t>
  </si>
  <si>
    <t>150****8528</t>
  </si>
  <si>
    <t>韦雄</t>
  </si>
  <si>
    <t>150****2255</t>
  </si>
  <si>
    <t>廖国胜</t>
  </si>
  <si>
    <t>180****8153</t>
  </si>
  <si>
    <t>廖立从</t>
  </si>
  <si>
    <t>137****8036</t>
  </si>
  <si>
    <t>廖庆宇</t>
  </si>
  <si>
    <t>134****5598</t>
  </si>
  <si>
    <t>廖建惠</t>
  </si>
  <si>
    <t>150****0246</t>
  </si>
  <si>
    <t>蓝君秀</t>
  </si>
  <si>
    <t>134****5189</t>
  </si>
  <si>
    <t>潘春莲</t>
  </si>
  <si>
    <t>450211********0523</t>
  </si>
  <si>
    <t>唐玉莲</t>
  </si>
  <si>
    <t>135****6096</t>
  </si>
  <si>
    <t>覃秀珍</t>
  </si>
  <si>
    <t>450211********0825</t>
  </si>
  <si>
    <t>137****5600</t>
  </si>
  <si>
    <t>雨伞屯</t>
  </si>
  <si>
    <t>何忠胜</t>
  </si>
  <si>
    <t>450211********0835</t>
  </si>
  <si>
    <t>137****9871</t>
  </si>
  <si>
    <t>廖天发</t>
  </si>
  <si>
    <t>138****8942</t>
  </si>
  <si>
    <t>赵谏枝</t>
  </si>
  <si>
    <t>450211********0845</t>
  </si>
  <si>
    <t>130****7867</t>
  </si>
  <si>
    <t>廖天寿</t>
  </si>
  <si>
    <t>139****8425</t>
  </si>
  <si>
    <t>廖木生</t>
  </si>
  <si>
    <t>159****9507</t>
  </si>
  <si>
    <t>何廷芳</t>
  </si>
  <si>
    <t>450211********0834</t>
  </si>
  <si>
    <t>187****8503</t>
  </si>
  <si>
    <t>何继福</t>
  </si>
  <si>
    <t>137****8966</t>
  </si>
  <si>
    <t>何灵飞</t>
  </si>
  <si>
    <t>450211********0831</t>
  </si>
  <si>
    <t>177****9695</t>
  </si>
  <si>
    <t>廖建康</t>
  </si>
  <si>
    <t>181****3706</t>
  </si>
  <si>
    <t>陆石生</t>
  </si>
  <si>
    <t>137****6500</t>
  </si>
  <si>
    <t>2023年衔接资金项目受益农户满意度抽查情况表</t>
  </si>
  <si>
    <t>部门：柳北区长塘镇人民政府</t>
  </si>
  <si>
    <t>项目名称：柳北区长塘镇脆蜜金桔种植示范基地建设项目</t>
  </si>
  <si>
    <t>日期</t>
  </si>
  <si>
    <t>受访农户姓名</t>
  </si>
  <si>
    <t>所在村屯</t>
  </si>
  <si>
    <t>农户电话</t>
  </si>
  <si>
    <t>受访方式</t>
  </si>
  <si>
    <t>受访结果</t>
  </si>
  <si>
    <t>2024.1.29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</si>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</sst>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#,##0.00_ "/>
    <numFmt numFmtId="177" formatCode="0.00_ "/>
  </numFmts>
  <fonts count="37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8"/>
      <name val="宋体"/>
      <charset val="134"/>
      <scheme val="minor"/>
    </font>
    <font>
      <b/>
      <sz val="11"/>
      <name val="Courier New"/>
      <charset val="134"/>
    </font>
    <font>
      <sz val="24"/>
      <color indexed="8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0.5"/>
      <color rgb="FF000000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4" fillId="1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5" borderId="14" applyNumberFormat="0" applyFon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17" borderId="19" applyNumberFormat="0" applyAlignment="0" applyProtection="0">
      <alignment vertical="center"/>
    </xf>
    <xf numFmtId="0" fontId="27" fillId="17" borderId="17" applyNumberFormat="0" applyAlignment="0" applyProtection="0">
      <alignment vertical="center"/>
    </xf>
    <xf numFmtId="0" fontId="26" fillId="14" borderId="18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6" fillId="0" borderId="0">
      <alignment vertical="center"/>
    </xf>
  </cellStyleXfs>
  <cellXfs count="6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9" fillId="2" borderId="2" xfId="0" applyFont="1" applyFill="1" applyBorder="1" applyAlignment="1">
      <alignment horizontal="center" vertical="center" wrapText="1"/>
    </xf>
    <xf numFmtId="10" fontId="8" fillId="2" borderId="2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right" vertical="center"/>
    </xf>
    <xf numFmtId="176" fontId="3" fillId="2" borderId="2" xfId="0" applyNumberFormat="1" applyFont="1" applyFill="1" applyBorder="1" applyAlignment="1">
      <alignment horizontal="center" vertical="center"/>
    </xf>
    <xf numFmtId="10" fontId="3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horizontal="center" vertical="center" wrapText="1"/>
    </xf>
    <xf numFmtId="176" fontId="3" fillId="2" borderId="4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77" fontId="14" fillId="0" borderId="2" xfId="0" applyNumberFormat="1" applyFont="1" applyBorder="1" applyAlignment="1">
      <alignment horizontal="center" vertical="center" wrapText="1"/>
    </xf>
    <xf numFmtId="10" fontId="16" fillId="0" borderId="2" xfId="0" applyNumberFormat="1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7" xfId="0" applyFont="1" applyBorder="1" applyAlignment="1">
      <alignment vertical="center" wrapText="1"/>
    </xf>
    <xf numFmtId="0" fontId="15" fillId="0" borderId="5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2" xfId="0" applyNumberFormat="1" applyFont="1" applyFill="1" applyBorder="1" applyAlignment="1">
      <alignment horizontal="center" vertical="center" wrapText="1"/>
    </xf>
    <xf numFmtId="177" fontId="14" fillId="2" borderId="2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0" fillId="2" borderId="8" xfId="0" applyFill="1" applyBorder="1" applyAlignment="1">
      <alignment horizontal="left" vertical="center"/>
    </xf>
    <xf numFmtId="0" fontId="0" fillId="2" borderId="0" xfId="0" applyFill="1">
      <alignment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0" fillId="0" borderId="2" xfId="0" applyFont="1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10160</xdr:colOff>
      <xdr:row>19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267575" y="5081270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workbookViewId="0">
      <selection activeCell="D12" sqref="D12"/>
    </sheetView>
  </sheetViews>
  <sheetFormatPr defaultColWidth="9" defaultRowHeight="13.5"/>
  <cols>
    <col min="2" max="2" width="10" customWidth="1"/>
    <col min="3" max="3" width="17" customWidth="1"/>
    <col min="4" max="4" width="30.125" customWidth="1"/>
    <col min="5" max="5" width="13.625" customWidth="1"/>
    <col min="6" max="6" width="15.625" customWidth="1"/>
    <col min="7" max="7" width="11.125" customWidth="1"/>
  </cols>
  <sheetData>
    <row r="1" ht="31.5" spans="1:10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</row>
    <row r="2" ht="18.75" spans="1:10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</row>
    <row r="3" ht="20.1" customHeight="1" spans="1:10">
      <c r="A3" s="39" t="s">
        <v>2</v>
      </c>
      <c r="B3" s="39"/>
      <c r="C3" s="39"/>
      <c r="D3" s="40" t="s">
        <v>3</v>
      </c>
      <c r="E3" s="41"/>
      <c r="F3" s="39" t="s">
        <v>4</v>
      </c>
      <c r="G3" s="41" t="s">
        <v>5</v>
      </c>
      <c r="H3" s="41"/>
      <c r="I3" s="41"/>
      <c r="J3" s="41"/>
    </row>
    <row r="4" ht="20.1" customHeight="1" spans="1:10">
      <c r="A4" s="39" t="s">
        <v>6</v>
      </c>
      <c r="B4" s="39"/>
      <c r="C4" s="39"/>
      <c r="D4" s="41" t="s">
        <v>7</v>
      </c>
      <c r="E4" s="41"/>
      <c r="F4" s="39" t="s">
        <v>8</v>
      </c>
      <c r="G4" s="41" t="s">
        <v>7</v>
      </c>
      <c r="H4" s="41"/>
      <c r="I4" s="41"/>
      <c r="J4" s="41"/>
    </row>
    <row r="5" ht="20.1" customHeight="1" spans="1:10">
      <c r="A5" s="42" t="s">
        <v>9</v>
      </c>
      <c r="B5" s="43"/>
      <c r="C5" s="43"/>
      <c r="D5" s="41"/>
      <c r="E5" s="44" t="s">
        <v>10</v>
      </c>
      <c r="F5" s="44" t="s">
        <v>11</v>
      </c>
      <c r="G5" s="39" t="s">
        <v>12</v>
      </c>
      <c r="H5" s="39" t="s">
        <v>13</v>
      </c>
      <c r="I5" s="39"/>
      <c r="J5" s="39" t="s">
        <v>14</v>
      </c>
    </row>
    <row r="6" ht="20.1" customHeight="1" spans="1:10">
      <c r="A6" s="45"/>
      <c r="B6" s="46"/>
      <c r="C6" s="46"/>
      <c r="D6" s="39" t="s">
        <v>15</v>
      </c>
      <c r="E6" s="47">
        <f>1233073.66/10000</f>
        <v>123.307366</v>
      </c>
      <c r="F6" s="47">
        <f>1233073.66/10000</f>
        <v>123.307366</v>
      </c>
      <c r="G6" s="39">
        <v>10</v>
      </c>
      <c r="H6" s="48">
        <f>F6/E6</f>
        <v>1</v>
      </c>
      <c r="I6" s="48"/>
      <c r="J6" s="41">
        <v>10</v>
      </c>
    </row>
    <row r="7" ht="20.1" customHeight="1" spans="1:10">
      <c r="A7" s="45"/>
      <c r="B7" s="46"/>
      <c r="C7" s="46"/>
      <c r="D7" s="39" t="s">
        <v>16</v>
      </c>
      <c r="E7" s="47">
        <f>1233073.66/10000</f>
        <v>123.307366</v>
      </c>
      <c r="F7" s="47">
        <f>1233073.66/10000</f>
        <v>123.307366</v>
      </c>
      <c r="G7" s="39" t="s">
        <v>17</v>
      </c>
      <c r="H7" s="48">
        <f>F7/E7</f>
        <v>1</v>
      </c>
      <c r="I7" s="48"/>
      <c r="J7" s="39" t="s">
        <v>17</v>
      </c>
    </row>
    <row r="8" ht="20.1" customHeight="1" spans="1:10">
      <c r="A8" s="49"/>
      <c r="B8" s="50"/>
      <c r="C8" s="50"/>
      <c r="D8" s="39" t="s">
        <v>18</v>
      </c>
      <c r="E8" s="41"/>
      <c r="F8" s="41"/>
      <c r="G8" s="39" t="s">
        <v>17</v>
      </c>
      <c r="H8" s="41"/>
      <c r="I8" s="41"/>
      <c r="J8" s="39" t="s">
        <v>17</v>
      </c>
    </row>
    <row r="9" ht="20.1" customHeight="1" spans="1:10">
      <c r="A9" s="51" t="s">
        <v>19</v>
      </c>
      <c r="B9" s="39" t="s">
        <v>20</v>
      </c>
      <c r="C9" s="39"/>
      <c r="D9" s="39"/>
      <c r="E9" s="39"/>
      <c r="F9" s="39" t="s">
        <v>21</v>
      </c>
      <c r="G9" s="39"/>
      <c r="H9" s="39"/>
      <c r="I9" s="39"/>
      <c r="J9" s="39"/>
    </row>
    <row r="10" ht="27.95" customHeight="1" spans="1:10">
      <c r="A10" s="52"/>
      <c r="B10" s="40" t="s">
        <v>22</v>
      </c>
      <c r="C10" s="41"/>
      <c r="D10" s="41"/>
      <c r="E10" s="41"/>
      <c r="F10" s="41" t="s">
        <v>23</v>
      </c>
      <c r="G10" s="41"/>
      <c r="H10" s="41"/>
      <c r="I10" s="41"/>
      <c r="J10" s="41"/>
    </row>
    <row r="11" ht="20.1" customHeight="1" spans="1:10">
      <c r="A11" s="51" t="s">
        <v>24</v>
      </c>
      <c r="B11" s="39" t="s">
        <v>25</v>
      </c>
      <c r="C11" s="39" t="s">
        <v>26</v>
      </c>
      <c r="D11" s="39" t="s">
        <v>27</v>
      </c>
      <c r="E11" s="39" t="s">
        <v>12</v>
      </c>
      <c r="F11" s="39" t="s">
        <v>28</v>
      </c>
      <c r="G11" s="39" t="s">
        <v>29</v>
      </c>
      <c r="H11" s="39" t="s">
        <v>14</v>
      </c>
      <c r="I11" s="39" t="s">
        <v>30</v>
      </c>
      <c r="J11" s="39"/>
    </row>
    <row r="12" ht="20.1" customHeight="1" spans="1:10">
      <c r="A12" s="53"/>
      <c r="B12" s="39" t="s">
        <v>31</v>
      </c>
      <c r="C12" s="54" t="s">
        <v>32</v>
      </c>
      <c r="D12" s="55" t="s">
        <v>33</v>
      </c>
      <c r="E12" s="41">
        <v>20</v>
      </c>
      <c r="F12" s="56">
        <v>1</v>
      </c>
      <c r="G12" s="56">
        <v>1</v>
      </c>
      <c r="H12" s="41">
        <v>20</v>
      </c>
      <c r="I12" s="41"/>
      <c r="J12" s="41"/>
    </row>
    <row r="13" ht="20.1" customHeight="1" spans="1:10">
      <c r="A13" s="53"/>
      <c r="B13" s="39"/>
      <c r="C13" s="54" t="s">
        <v>34</v>
      </c>
      <c r="D13" s="41" t="s">
        <v>35</v>
      </c>
      <c r="E13" s="41">
        <v>10</v>
      </c>
      <c r="F13" s="57">
        <v>100</v>
      </c>
      <c r="G13" s="57">
        <v>100</v>
      </c>
      <c r="H13" s="41">
        <v>10</v>
      </c>
      <c r="I13" s="41"/>
      <c r="J13" s="41"/>
    </row>
    <row r="14" ht="20.1" customHeight="1" spans="1:10">
      <c r="A14" s="53"/>
      <c r="B14" s="39"/>
      <c r="C14" s="54" t="s">
        <v>36</v>
      </c>
      <c r="D14" s="41" t="s">
        <v>37</v>
      </c>
      <c r="E14" s="41">
        <v>10</v>
      </c>
      <c r="F14" s="57">
        <v>100</v>
      </c>
      <c r="G14" s="57">
        <v>100</v>
      </c>
      <c r="H14" s="41">
        <v>10</v>
      </c>
      <c r="I14" s="41"/>
      <c r="J14" s="41"/>
    </row>
    <row r="15" ht="20.1" customHeight="1" spans="1:10">
      <c r="A15" s="53"/>
      <c r="B15" s="39"/>
      <c r="C15" s="54" t="s">
        <v>38</v>
      </c>
      <c r="D15" s="41" t="s">
        <v>39</v>
      </c>
      <c r="E15" s="41">
        <v>10</v>
      </c>
      <c r="F15" s="58">
        <f>1233073.66/10000</f>
        <v>123.307366</v>
      </c>
      <c r="G15" s="58">
        <f>1233073.66/10000</f>
        <v>123.307366</v>
      </c>
      <c r="H15" s="41">
        <v>10</v>
      </c>
      <c r="I15" s="63"/>
      <c r="J15" s="64"/>
    </row>
    <row r="16" ht="20.1" customHeight="1" spans="1:10">
      <c r="A16" s="53"/>
      <c r="B16" s="53" t="s">
        <v>40</v>
      </c>
      <c r="C16" s="54" t="s">
        <v>41</v>
      </c>
      <c r="D16" s="41" t="s">
        <v>42</v>
      </c>
      <c r="E16" s="41">
        <v>15</v>
      </c>
      <c r="F16" s="56">
        <v>48</v>
      </c>
      <c r="G16" s="56">
        <v>48</v>
      </c>
      <c r="H16" s="41">
        <v>15</v>
      </c>
      <c r="I16" s="41"/>
      <c r="J16" s="41"/>
    </row>
    <row r="17" ht="20.1" customHeight="1" spans="1:10">
      <c r="A17" s="53"/>
      <c r="B17" s="52"/>
      <c r="C17" s="59" t="s">
        <v>43</v>
      </c>
      <c r="D17" s="41" t="s">
        <v>44</v>
      </c>
      <c r="E17" s="41">
        <v>15</v>
      </c>
      <c r="F17" s="56">
        <v>5</v>
      </c>
      <c r="G17" s="56">
        <v>5</v>
      </c>
      <c r="H17" s="41">
        <v>15</v>
      </c>
      <c r="I17" s="41"/>
      <c r="J17" s="41"/>
    </row>
    <row r="18" spans="1:10">
      <c r="A18" s="53"/>
      <c r="B18" s="51" t="s">
        <v>45</v>
      </c>
      <c r="C18" s="54" t="s">
        <v>46</v>
      </c>
      <c r="D18" s="41" t="s">
        <v>47</v>
      </c>
      <c r="E18" s="41">
        <v>10</v>
      </c>
      <c r="F18" s="56">
        <v>90</v>
      </c>
      <c r="G18" s="56">
        <v>100</v>
      </c>
      <c r="H18" s="41">
        <v>10</v>
      </c>
      <c r="I18" s="41"/>
      <c r="J18" s="41"/>
    </row>
    <row r="19" ht="27" customHeight="1" spans="1:10">
      <c r="A19" s="53"/>
      <c r="B19" s="53"/>
      <c r="C19" s="60"/>
      <c r="D19" s="41"/>
      <c r="E19" s="41"/>
      <c r="F19" s="56"/>
      <c r="G19" s="56"/>
      <c r="H19" s="41"/>
      <c r="I19" s="41"/>
      <c r="J19" s="41"/>
    </row>
    <row r="20" ht="22.5" customHeight="1" spans="1:10">
      <c r="A20" s="39" t="s">
        <v>48</v>
      </c>
      <c r="B20" s="39"/>
      <c r="C20" s="39"/>
      <c r="D20" s="39"/>
      <c r="E20" s="39">
        <v>90</v>
      </c>
      <c r="F20" s="41"/>
      <c r="G20" s="41"/>
      <c r="H20" s="41">
        <v>90</v>
      </c>
      <c r="I20" s="65"/>
      <c r="J20" s="65"/>
    </row>
    <row r="21" ht="27" customHeight="1" spans="2:10">
      <c r="B21" s="61" t="s">
        <v>49</v>
      </c>
      <c r="C21" s="61"/>
      <c r="D21" s="61"/>
      <c r="E21" s="62"/>
      <c r="F21" s="61" t="s">
        <v>50</v>
      </c>
      <c r="G21" s="61"/>
      <c r="H21" s="61"/>
      <c r="I21" s="61"/>
      <c r="J21" s="61"/>
    </row>
  </sheetData>
  <mergeCells count="40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A20:D20"/>
    <mergeCell ref="I20:J20"/>
    <mergeCell ref="B21:D21"/>
    <mergeCell ref="F21:J21"/>
    <mergeCell ref="A9:A10"/>
    <mergeCell ref="A11:A19"/>
    <mergeCell ref="B12:B15"/>
    <mergeCell ref="B16:B17"/>
    <mergeCell ref="B18:B19"/>
    <mergeCell ref="C18:C19"/>
    <mergeCell ref="D18:D19"/>
    <mergeCell ref="E18:E19"/>
    <mergeCell ref="F18:F19"/>
    <mergeCell ref="G18:G19"/>
    <mergeCell ref="H18:H19"/>
    <mergeCell ref="I18:J19"/>
    <mergeCell ref="A5:C8"/>
  </mergeCells>
  <pageMargins left="0.748031496062992" right="0.748031496062992" top="0.984251968503937" bottom="0.984251968503937" header="0.511811023622047" footer="0.511811023622047"/>
  <pageSetup paperSize="9" scale="9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K8"/>
  <sheetViews>
    <sheetView workbookViewId="0">
      <selection activeCell="F14" sqref="F14"/>
    </sheetView>
  </sheetViews>
  <sheetFormatPr defaultColWidth="9" defaultRowHeight="13.5" outlineLevelRow="7"/>
  <cols>
    <col min="1" max="1" width="16.875" customWidth="1"/>
    <col min="2" max="2" width="20.5" customWidth="1"/>
    <col min="4" max="4" width="14.5" customWidth="1"/>
    <col min="5" max="5" width="13.625" customWidth="1"/>
    <col min="11" max="11" width="23.5" customWidth="1"/>
  </cols>
  <sheetData>
    <row r="4" ht="50.25" customHeight="1" spans="1:11">
      <c r="A4" s="17" t="s">
        <v>51</v>
      </c>
      <c r="B4" s="17"/>
      <c r="C4" s="17"/>
      <c r="D4" s="17"/>
      <c r="E4" s="17"/>
      <c r="F4" s="17"/>
      <c r="G4" s="17"/>
      <c r="H4" s="17"/>
      <c r="I4" s="17"/>
      <c r="J4" s="17"/>
      <c r="K4" s="17"/>
    </row>
    <row r="5" ht="42.75" customHeight="1" spans="1:11">
      <c r="A5" s="18" t="s">
        <v>2</v>
      </c>
      <c r="B5" s="18" t="s">
        <v>52</v>
      </c>
      <c r="C5" s="18" t="s">
        <v>53</v>
      </c>
      <c r="D5" s="19" t="s">
        <v>54</v>
      </c>
      <c r="E5" s="19" t="s">
        <v>55</v>
      </c>
      <c r="F5" s="19" t="s">
        <v>56</v>
      </c>
      <c r="G5" s="20" t="s">
        <v>57</v>
      </c>
      <c r="H5" s="20" t="s">
        <v>58</v>
      </c>
      <c r="I5" s="19" t="s">
        <v>59</v>
      </c>
      <c r="J5" s="19" t="s">
        <v>60</v>
      </c>
      <c r="K5" s="19" t="s">
        <v>61</v>
      </c>
    </row>
    <row r="6" ht="42.75" customHeight="1" spans="1:11">
      <c r="A6" s="21" t="s">
        <v>3</v>
      </c>
      <c r="B6" s="22" t="s">
        <v>62</v>
      </c>
      <c r="C6" s="23" t="s">
        <v>63</v>
      </c>
      <c r="D6" s="19">
        <v>900000</v>
      </c>
      <c r="E6" s="19">
        <v>900000</v>
      </c>
      <c r="F6" s="19">
        <v>0</v>
      </c>
      <c r="G6" s="24">
        <v>1</v>
      </c>
      <c r="H6" s="25" t="s">
        <v>64</v>
      </c>
      <c r="I6" s="33">
        <v>48</v>
      </c>
      <c r="J6" s="33">
        <v>5</v>
      </c>
      <c r="K6" s="34" t="s">
        <v>65</v>
      </c>
    </row>
    <row r="7" ht="42.75" customHeight="1" spans="1:11">
      <c r="A7" s="26"/>
      <c r="B7" s="22" t="s">
        <v>66</v>
      </c>
      <c r="C7" s="23" t="s">
        <v>63</v>
      </c>
      <c r="D7" s="19">
        <v>333073.66</v>
      </c>
      <c r="E7" s="19">
        <v>333073.66</v>
      </c>
      <c r="F7" s="19">
        <v>0</v>
      </c>
      <c r="G7" s="24">
        <v>1</v>
      </c>
      <c r="H7" s="25"/>
      <c r="I7" s="33"/>
      <c r="J7" s="33"/>
      <c r="K7" s="34"/>
    </row>
    <row r="8" ht="38.25" customHeight="1" spans="1:11">
      <c r="A8" s="27" t="s">
        <v>67</v>
      </c>
      <c r="B8" s="28"/>
      <c r="C8" s="28"/>
      <c r="D8" s="29">
        <f>SUM(D6:D7)</f>
        <v>1233073.66</v>
      </c>
      <c r="E8" s="29">
        <f>SUM(E6:E7)</f>
        <v>1233073.66</v>
      </c>
      <c r="F8" s="30">
        <f>SUM(F6:F7)</f>
        <v>0</v>
      </c>
      <c r="G8" s="31">
        <f t="shared" ref="G8" si="0">E8/D8</f>
        <v>1</v>
      </c>
      <c r="H8" s="32" t="s">
        <v>17</v>
      </c>
      <c r="I8" s="35"/>
      <c r="J8" s="36"/>
      <c r="K8" s="15" t="s">
        <v>17</v>
      </c>
    </row>
  </sheetData>
  <mergeCells count="7">
    <mergeCell ref="A4:K4"/>
    <mergeCell ref="A8:C8"/>
    <mergeCell ref="A6:A7"/>
    <mergeCell ref="H6:H7"/>
    <mergeCell ref="I6:I7"/>
    <mergeCell ref="J6:J7"/>
    <mergeCell ref="K6:K7"/>
  </mergeCells>
  <pageMargins left="0.708661417322835" right="0.708661417322835" top="0.748031496062992" bottom="0.748031496062992" header="0.31496062992126" footer="0.31496062992126"/>
  <pageSetup paperSize="9" scale="93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53"/>
  <sheetViews>
    <sheetView workbookViewId="0">
      <selection activeCell="L12" sqref="L12"/>
    </sheetView>
  </sheetViews>
  <sheetFormatPr defaultColWidth="9" defaultRowHeight="13.5"/>
  <cols>
    <col min="1" max="1" width="5.75" customWidth="1"/>
    <col min="2" max="2" width="8.625" customWidth="1"/>
    <col min="3" max="3" width="7.875" customWidth="1"/>
    <col min="4" max="4" width="7.625" customWidth="1"/>
    <col min="5" max="5" width="7.125" customWidth="1"/>
    <col min="6" max="6" width="7.75" customWidth="1"/>
    <col min="7" max="7" width="20.5" customWidth="1"/>
    <col min="8" max="8" width="8.125" customWidth="1"/>
    <col min="9" max="9" width="14" customWidth="1"/>
    <col min="10" max="10" width="12.875" customWidth="1"/>
  </cols>
  <sheetData>
    <row r="4" ht="33.75" customHeight="1" spans="1:9">
      <c r="A4" s="12" t="s">
        <v>68</v>
      </c>
      <c r="B4" s="12"/>
      <c r="C4" s="12"/>
      <c r="D4" s="12"/>
      <c r="E4" s="12"/>
      <c r="F4" s="12"/>
      <c r="G4" s="12"/>
      <c r="H4" s="12"/>
      <c r="I4" s="12"/>
    </row>
    <row r="5" ht="31.5" spans="1:9">
      <c r="A5" s="13" t="s">
        <v>69</v>
      </c>
      <c r="B5" s="13" t="s">
        <v>70</v>
      </c>
      <c r="C5" s="13" t="s">
        <v>71</v>
      </c>
      <c r="D5" s="13" t="s">
        <v>72</v>
      </c>
      <c r="E5" s="13" t="s">
        <v>73</v>
      </c>
      <c r="F5" s="13" t="s">
        <v>74</v>
      </c>
      <c r="G5" s="13" t="s">
        <v>75</v>
      </c>
      <c r="H5" s="13" t="s">
        <v>76</v>
      </c>
      <c r="I5" s="13" t="s">
        <v>77</v>
      </c>
    </row>
    <row r="6" spans="1:11">
      <c r="A6" s="14">
        <v>1</v>
      </c>
      <c r="B6" s="14" t="s">
        <v>78</v>
      </c>
      <c r="C6" s="14" t="s">
        <v>79</v>
      </c>
      <c r="D6" s="14" t="s">
        <v>80</v>
      </c>
      <c r="E6" s="15" t="s">
        <v>81</v>
      </c>
      <c r="F6" s="10" t="s">
        <v>82</v>
      </c>
      <c r="G6" s="10" t="s">
        <v>83</v>
      </c>
      <c r="H6" s="15">
        <v>1</v>
      </c>
      <c r="I6" s="10" t="s">
        <v>84</v>
      </c>
      <c r="J6"/>
      <c r="K6" t="str">
        <f>SUBSTITUTE(J6,MID(J6,4,4),"****")</f>
        <v/>
      </c>
    </row>
    <row r="7" spans="1:9">
      <c r="A7" s="15">
        <v>2</v>
      </c>
      <c r="B7" s="14" t="s">
        <v>78</v>
      </c>
      <c r="C7" s="14" t="s">
        <v>79</v>
      </c>
      <c r="D7" s="14" t="s">
        <v>80</v>
      </c>
      <c r="E7" s="16" t="s">
        <v>81</v>
      </c>
      <c r="F7" s="10" t="s">
        <v>85</v>
      </c>
      <c r="G7" s="10" t="s">
        <v>86</v>
      </c>
      <c r="H7" s="15">
        <v>1</v>
      </c>
      <c r="I7" s="10" t="s">
        <v>87</v>
      </c>
    </row>
    <row r="8" spans="1:9">
      <c r="A8" s="15">
        <v>3</v>
      </c>
      <c r="B8" s="14" t="s">
        <v>78</v>
      </c>
      <c r="C8" s="14" t="s">
        <v>79</v>
      </c>
      <c r="D8" s="14" t="s">
        <v>80</v>
      </c>
      <c r="E8" s="16" t="s">
        <v>81</v>
      </c>
      <c r="F8" s="10" t="s">
        <v>88</v>
      </c>
      <c r="G8" s="10" t="s">
        <v>89</v>
      </c>
      <c r="H8" s="15">
        <v>1</v>
      </c>
      <c r="I8" s="10" t="s">
        <v>90</v>
      </c>
    </row>
    <row r="9" spans="1:9">
      <c r="A9" s="15">
        <v>4</v>
      </c>
      <c r="B9" s="14" t="s">
        <v>78</v>
      </c>
      <c r="C9" s="14" t="s">
        <v>79</v>
      </c>
      <c r="D9" s="14" t="s">
        <v>80</v>
      </c>
      <c r="E9" s="16" t="s">
        <v>81</v>
      </c>
      <c r="F9" s="10" t="s">
        <v>91</v>
      </c>
      <c r="G9" s="10" t="s">
        <v>92</v>
      </c>
      <c r="H9" s="15">
        <v>1</v>
      </c>
      <c r="I9" s="10" t="s">
        <v>93</v>
      </c>
    </row>
    <row r="10" spans="1:9">
      <c r="A10" s="15">
        <v>5</v>
      </c>
      <c r="B10" s="14" t="s">
        <v>78</v>
      </c>
      <c r="C10" s="14" t="s">
        <v>79</v>
      </c>
      <c r="D10" s="14" t="s">
        <v>80</v>
      </c>
      <c r="E10" s="16" t="s">
        <v>81</v>
      </c>
      <c r="F10" s="10" t="s">
        <v>94</v>
      </c>
      <c r="G10" s="10" t="s">
        <v>95</v>
      </c>
      <c r="H10" s="15">
        <v>1</v>
      </c>
      <c r="I10" s="10" t="s">
        <v>96</v>
      </c>
    </row>
    <row r="11" spans="1:9">
      <c r="A11" s="15">
        <v>6</v>
      </c>
      <c r="B11" s="14" t="s">
        <v>78</v>
      </c>
      <c r="C11" s="14" t="s">
        <v>79</v>
      </c>
      <c r="D11" s="14" t="s">
        <v>80</v>
      </c>
      <c r="E11" s="16" t="s">
        <v>81</v>
      </c>
      <c r="F11" s="10" t="s">
        <v>97</v>
      </c>
      <c r="G11" s="10" t="s">
        <v>92</v>
      </c>
      <c r="H11" s="15">
        <v>1</v>
      </c>
      <c r="I11" s="10" t="s">
        <v>98</v>
      </c>
    </row>
    <row r="12" spans="1:9">
      <c r="A12" s="15">
        <v>7</v>
      </c>
      <c r="B12" s="14" t="s">
        <v>78</v>
      </c>
      <c r="C12" s="14" t="s">
        <v>79</v>
      </c>
      <c r="D12" s="14" t="s">
        <v>80</v>
      </c>
      <c r="E12" s="16" t="s">
        <v>81</v>
      </c>
      <c r="F12" s="10" t="s">
        <v>99</v>
      </c>
      <c r="G12" s="10" t="s">
        <v>100</v>
      </c>
      <c r="H12" s="15">
        <v>1</v>
      </c>
      <c r="I12" s="10" t="s">
        <v>101</v>
      </c>
    </row>
    <row r="13" spans="1:9">
      <c r="A13" s="15">
        <v>8</v>
      </c>
      <c r="B13" s="14" t="s">
        <v>78</v>
      </c>
      <c r="C13" s="14" t="s">
        <v>79</v>
      </c>
      <c r="D13" s="14" t="s">
        <v>80</v>
      </c>
      <c r="E13" s="16" t="s">
        <v>81</v>
      </c>
      <c r="F13" s="10" t="s">
        <v>102</v>
      </c>
      <c r="G13" s="10" t="s">
        <v>103</v>
      </c>
      <c r="H13" s="15">
        <v>1</v>
      </c>
      <c r="I13" s="10" t="s">
        <v>104</v>
      </c>
    </row>
    <row r="14" spans="1:9">
      <c r="A14" s="15">
        <v>9</v>
      </c>
      <c r="B14" s="14" t="s">
        <v>78</v>
      </c>
      <c r="C14" s="14" t="s">
        <v>79</v>
      </c>
      <c r="D14" s="14" t="s">
        <v>80</v>
      </c>
      <c r="E14" s="16" t="s">
        <v>81</v>
      </c>
      <c r="F14" s="10" t="s">
        <v>105</v>
      </c>
      <c r="G14" s="10" t="s">
        <v>106</v>
      </c>
      <c r="H14" s="15">
        <v>1</v>
      </c>
      <c r="I14" s="10" t="s">
        <v>107</v>
      </c>
    </row>
    <row r="15" spans="1:9">
      <c r="A15" s="15">
        <v>10</v>
      </c>
      <c r="B15" s="14" t="s">
        <v>78</v>
      </c>
      <c r="C15" s="14" t="s">
        <v>79</v>
      </c>
      <c r="D15" s="14" t="s">
        <v>80</v>
      </c>
      <c r="E15" s="16" t="s">
        <v>81</v>
      </c>
      <c r="F15" s="10" t="s">
        <v>108</v>
      </c>
      <c r="G15" s="10" t="s">
        <v>109</v>
      </c>
      <c r="H15" s="15">
        <v>1</v>
      </c>
      <c r="I15" s="10" t="s">
        <v>110</v>
      </c>
    </row>
    <row r="16" spans="1:9">
      <c r="A16" s="15">
        <v>11</v>
      </c>
      <c r="B16" s="14" t="s">
        <v>78</v>
      </c>
      <c r="C16" s="14" t="s">
        <v>79</v>
      </c>
      <c r="D16" s="14" t="s">
        <v>80</v>
      </c>
      <c r="E16" s="16" t="s">
        <v>81</v>
      </c>
      <c r="F16" s="10" t="s">
        <v>111</v>
      </c>
      <c r="G16" s="10" t="s">
        <v>112</v>
      </c>
      <c r="H16" s="15">
        <v>1</v>
      </c>
      <c r="I16" s="10" t="s">
        <v>113</v>
      </c>
    </row>
    <row r="17" spans="1:9">
      <c r="A17" s="15">
        <v>12</v>
      </c>
      <c r="B17" s="14" t="s">
        <v>78</v>
      </c>
      <c r="C17" s="14" t="s">
        <v>79</v>
      </c>
      <c r="D17" s="14" t="s">
        <v>80</v>
      </c>
      <c r="E17" s="16" t="s">
        <v>81</v>
      </c>
      <c r="F17" s="10" t="s">
        <v>114</v>
      </c>
      <c r="G17" s="10" t="s">
        <v>100</v>
      </c>
      <c r="H17" s="15">
        <v>1</v>
      </c>
      <c r="I17" s="10" t="s">
        <v>115</v>
      </c>
    </row>
    <row r="18" spans="1:9">
      <c r="A18" s="15">
        <v>13</v>
      </c>
      <c r="B18" s="14" t="s">
        <v>78</v>
      </c>
      <c r="C18" s="14" t="s">
        <v>79</v>
      </c>
      <c r="D18" s="14" t="s">
        <v>80</v>
      </c>
      <c r="E18" s="16" t="s">
        <v>81</v>
      </c>
      <c r="F18" s="10" t="s">
        <v>116</v>
      </c>
      <c r="G18" s="10" t="s">
        <v>117</v>
      </c>
      <c r="H18" s="15">
        <v>1</v>
      </c>
      <c r="I18" s="10" t="s">
        <v>87</v>
      </c>
    </row>
    <row r="19" spans="1:9">
      <c r="A19" s="15">
        <v>14</v>
      </c>
      <c r="B19" s="14" t="s">
        <v>78</v>
      </c>
      <c r="C19" s="14" t="s">
        <v>79</v>
      </c>
      <c r="D19" s="14" t="s">
        <v>80</v>
      </c>
      <c r="E19" s="16" t="s">
        <v>81</v>
      </c>
      <c r="F19" s="10" t="s">
        <v>118</v>
      </c>
      <c r="G19" s="10" t="s">
        <v>119</v>
      </c>
      <c r="H19" s="15">
        <v>1</v>
      </c>
      <c r="I19" s="10" t="s">
        <v>120</v>
      </c>
    </row>
    <row r="20" spans="1:9">
      <c r="A20" s="15">
        <v>15</v>
      </c>
      <c r="B20" s="14" t="s">
        <v>78</v>
      </c>
      <c r="C20" s="14" t="s">
        <v>79</v>
      </c>
      <c r="D20" s="14" t="s">
        <v>80</v>
      </c>
      <c r="E20" s="16" t="s">
        <v>81</v>
      </c>
      <c r="F20" s="10" t="s">
        <v>121</v>
      </c>
      <c r="G20" s="10" t="s">
        <v>83</v>
      </c>
      <c r="H20" s="15">
        <v>1</v>
      </c>
      <c r="I20" s="10" t="s">
        <v>122</v>
      </c>
    </row>
    <row r="21" spans="1:9">
      <c r="A21" s="15">
        <v>16</v>
      </c>
      <c r="B21" s="14" t="s">
        <v>78</v>
      </c>
      <c r="C21" s="14" t="s">
        <v>79</v>
      </c>
      <c r="D21" s="14" t="s">
        <v>80</v>
      </c>
      <c r="E21" s="16" t="s">
        <v>81</v>
      </c>
      <c r="F21" s="10" t="s">
        <v>123</v>
      </c>
      <c r="G21" s="10" t="s">
        <v>92</v>
      </c>
      <c r="H21" s="15">
        <v>1</v>
      </c>
      <c r="I21" s="10" t="s">
        <v>124</v>
      </c>
    </row>
    <row r="22" spans="1:9">
      <c r="A22" s="15">
        <v>17</v>
      </c>
      <c r="B22" s="14" t="s">
        <v>78</v>
      </c>
      <c r="C22" s="14" t="s">
        <v>79</v>
      </c>
      <c r="D22" s="14" t="s">
        <v>80</v>
      </c>
      <c r="E22" s="16" t="s">
        <v>81</v>
      </c>
      <c r="F22" s="10" t="s">
        <v>125</v>
      </c>
      <c r="G22" s="10" t="s">
        <v>106</v>
      </c>
      <c r="H22" s="15">
        <v>1</v>
      </c>
      <c r="I22" s="10" t="s">
        <v>126</v>
      </c>
    </row>
    <row r="23" spans="1:9">
      <c r="A23" s="15">
        <v>18</v>
      </c>
      <c r="B23" s="14" t="s">
        <v>78</v>
      </c>
      <c r="C23" s="14" t="s">
        <v>79</v>
      </c>
      <c r="D23" s="14" t="s">
        <v>80</v>
      </c>
      <c r="E23" s="16" t="s">
        <v>81</v>
      </c>
      <c r="F23" s="10" t="s">
        <v>127</v>
      </c>
      <c r="G23" s="10" t="s">
        <v>128</v>
      </c>
      <c r="H23" s="15">
        <v>1</v>
      </c>
      <c r="I23" s="10" t="s">
        <v>129</v>
      </c>
    </row>
    <row r="24" spans="1:9">
      <c r="A24" s="15">
        <v>19</v>
      </c>
      <c r="B24" s="14" t="s">
        <v>78</v>
      </c>
      <c r="C24" s="14" t="s">
        <v>79</v>
      </c>
      <c r="D24" s="14" t="s">
        <v>80</v>
      </c>
      <c r="E24" s="16" t="s">
        <v>81</v>
      </c>
      <c r="F24" s="10" t="s">
        <v>130</v>
      </c>
      <c r="G24" s="10" t="s">
        <v>95</v>
      </c>
      <c r="H24" s="15">
        <v>1</v>
      </c>
      <c r="I24" s="10" t="s">
        <v>131</v>
      </c>
    </row>
    <row r="25" spans="1:9">
      <c r="A25" s="15">
        <v>20</v>
      </c>
      <c r="B25" s="14" t="s">
        <v>78</v>
      </c>
      <c r="C25" s="14" t="s">
        <v>79</v>
      </c>
      <c r="D25" s="14" t="s">
        <v>80</v>
      </c>
      <c r="E25" s="16" t="s">
        <v>81</v>
      </c>
      <c r="F25" s="10" t="s">
        <v>132</v>
      </c>
      <c r="G25" s="10" t="s">
        <v>133</v>
      </c>
      <c r="H25" s="15">
        <v>1</v>
      </c>
      <c r="I25" s="10" t="s">
        <v>134</v>
      </c>
    </row>
    <row r="26" spans="1:9">
      <c r="A26" s="15">
        <v>21</v>
      </c>
      <c r="B26" s="14" t="s">
        <v>78</v>
      </c>
      <c r="C26" s="14" t="s">
        <v>79</v>
      </c>
      <c r="D26" s="14" t="s">
        <v>80</v>
      </c>
      <c r="E26" s="16" t="s">
        <v>81</v>
      </c>
      <c r="F26" s="10" t="s">
        <v>135</v>
      </c>
      <c r="G26" s="10" t="s">
        <v>136</v>
      </c>
      <c r="H26" s="15">
        <v>1</v>
      </c>
      <c r="I26" s="10" t="s">
        <v>137</v>
      </c>
    </row>
    <row r="27" spans="1:9">
      <c r="A27" s="15">
        <v>22</v>
      </c>
      <c r="B27" s="14" t="s">
        <v>78</v>
      </c>
      <c r="C27" s="14" t="s">
        <v>79</v>
      </c>
      <c r="D27" s="14" t="s">
        <v>80</v>
      </c>
      <c r="E27" s="16" t="s">
        <v>81</v>
      </c>
      <c r="F27" s="10" t="s">
        <v>138</v>
      </c>
      <c r="G27" s="10" t="s">
        <v>139</v>
      </c>
      <c r="H27" s="15">
        <v>1</v>
      </c>
      <c r="I27" s="10" t="s">
        <v>140</v>
      </c>
    </row>
    <row r="28" spans="1:9">
      <c r="A28" s="15">
        <v>23</v>
      </c>
      <c r="B28" s="14" t="s">
        <v>78</v>
      </c>
      <c r="C28" s="14" t="s">
        <v>79</v>
      </c>
      <c r="D28" s="14" t="s">
        <v>80</v>
      </c>
      <c r="E28" s="16" t="s">
        <v>81</v>
      </c>
      <c r="F28" s="10" t="s">
        <v>141</v>
      </c>
      <c r="G28" s="10" t="s">
        <v>142</v>
      </c>
      <c r="H28" s="15">
        <v>1</v>
      </c>
      <c r="I28" s="10" t="s">
        <v>143</v>
      </c>
    </row>
    <row r="29" spans="1:9">
      <c r="A29" s="15">
        <v>24</v>
      </c>
      <c r="B29" s="14" t="s">
        <v>78</v>
      </c>
      <c r="C29" s="14" t="s">
        <v>79</v>
      </c>
      <c r="D29" s="14" t="s">
        <v>80</v>
      </c>
      <c r="E29" s="16" t="s">
        <v>81</v>
      </c>
      <c r="F29" s="10" t="s">
        <v>144</v>
      </c>
      <c r="G29" s="10" t="s">
        <v>145</v>
      </c>
      <c r="H29" s="15">
        <v>1</v>
      </c>
      <c r="I29" s="10" t="s">
        <v>146</v>
      </c>
    </row>
    <row r="30" spans="1:9">
      <c r="A30" s="15">
        <v>25</v>
      </c>
      <c r="B30" s="14" t="s">
        <v>78</v>
      </c>
      <c r="C30" s="14" t="s">
        <v>79</v>
      </c>
      <c r="D30" s="14" t="s">
        <v>80</v>
      </c>
      <c r="E30" s="15" t="s">
        <v>81</v>
      </c>
      <c r="F30" s="10" t="s">
        <v>147</v>
      </c>
      <c r="G30" s="10" t="s">
        <v>92</v>
      </c>
      <c r="H30" s="15">
        <v>1</v>
      </c>
      <c r="I30" s="10" t="s">
        <v>148</v>
      </c>
    </row>
    <row r="31" spans="1:9">
      <c r="A31" s="15">
        <v>26</v>
      </c>
      <c r="B31" s="14" t="s">
        <v>78</v>
      </c>
      <c r="C31" s="14" t="s">
        <v>79</v>
      </c>
      <c r="D31" s="14" t="s">
        <v>80</v>
      </c>
      <c r="E31" s="15" t="s">
        <v>81</v>
      </c>
      <c r="F31" s="10" t="s">
        <v>149</v>
      </c>
      <c r="G31" s="10" t="s">
        <v>92</v>
      </c>
      <c r="H31" s="15">
        <v>1</v>
      </c>
      <c r="I31" s="10" t="s">
        <v>150</v>
      </c>
    </row>
    <row r="32" spans="1:9">
      <c r="A32" s="15">
        <v>27</v>
      </c>
      <c r="B32" s="14" t="s">
        <v>78</v>
      </c>
      <c r="C32" s="14" t="s">
        <v>79</v>
      </c>
      <c r="D32" s="14" t="s">
        <v>80</v>
      </c>
      <c r="E32" s="15" t="s">
        <v>81</v>
      </c>
      <c r="F32" s="10" t="s">
        <v>151</v>
      </c>
      <c r="G32" s="10" t="s">
        <v>119</v>
      </c>
      <c r="H32" s="15">
        <v>1</v>
      </c>
      <c r="I32" s="10" t="s">
        <v>152</v>
      </c>
    </row>
    <row r="33" spans="1:9">
      <c r="A33" s="15">
        <v>28</v>
      </c>
      <c r="B33" s="14" t="s">
        <v>78</v>
      </c>
      <c r="C33" s="14" t="s">
        <v>79</v>
      </c>
      <c r="D33" s="14" t="s">
        <v>80</v>
      </c>
      <c r="E33" s="15" t="s">
        <v>81</v>
      </c>
      <c r="F33" s="10" t="s">
        <v>153</v>
      </c>
      <c r="G33" s="10" t="s">
        <v>86</v>
      </c>
      <c r="H33" s="15">
        <v>1</v>
      </c>
      <c r="I33" s="10" t="s">
        <v>154</v>
      </c>
    </row>
    <row r="34" spans="1:9">
      <c r="A34" s="15">
        <v>29</v>
      </c>
      <c r="B34" s="14" t="s">
        <v>78</v>
      </c>
      <c r="C34" s="14" t="s">
        <v>79</v>
      </c>
      <c r="D34" s="14" t="s">
        <v>80</v>
      </c>
      <c r="E34" s="15" t="s">
        <v>81</v>
      </c>
      <c r="F34" s="10" t="s">
        <v>155</v>
      </c>
      <c r="G34" s="10" t="s">
        <v>156</v>
      </c>
      <c r="H34" s="15">
        <v>1</v>
      </c>
      <c r="I34" s="10" t="s">
        <v>157</v>
      </c>
    </row>
    <row r="35" spans="1:9">
      <c r="A35" s="15">
        <v>30</v>
      </c>
      <c r="B35" s="14" t="s">
        <v>78</v>
      </c>
      <c r="C35" s="14" t="s">
        <v>79</v>
      </c>
      <c r="D35" s="14" t="s">
        <v>80</v>
      </c>
      <c r="E35" s="15" t="s">
        <v>81</v>
      </c>
      <c r="F35" s="10" t="s">
        <v>158</v>
      </c>
      <c r="G35" s="10" t="s">
        <v>106</v>
      </c>
      <c r="H35" s="15">
        <v>1</v>
      </c>
      <c r="I35" s="10" t="s">
        <v>159</v>
      </c>
    </row>
    <row r="36" spans="1:9">
      <c r="A36" s="15">
        <v>31</v>
      </c>
      <c r="B36" s="14" t="s">
        <v>78</v>
      </c>
      <c r="C36" s="14" t="s">
        <v>79</v>
      </c>
      <c r="D36" s="14" t="s">
        <v>80</v>
      </c>
      <c r="E36" s="15" t="s">
        <v>81</v>
      </c>
      <c r="F36" s="10" t="s">
        <v>160</v>
      </c>
      <c r="G36" s="10" t="s">
        <v>133</v>
      </c>
      <c r="H36" s="15">
        <v>1</v>
      </c>
      <c r="I36" s="10" t="s">
        <v>161</v>
      </c>
    </row>
    <row r="37" spans="1:9">
      <c r="A37" s="15">
        <v>32</v>
      </c>
      <c r="B37" s="14" t="s">
        <v>78</v>
      </c>
      <c r="C37" s="14" t="s">
        <v>79</v>
      </c>
      <c r="D37" s="14" t="s">
        <v>80</v>
      </c>
      <c r="E37" s="15" t="s">
        <v>81</v>
      </c>
      <c r="F37" s="10" t="s">
        <v>162</v>
      </c>
      <c r="G37" s="10" t="s">
        <v>142</v>
      </c>
      <c r="H37" s="15">
        <v>1</v>
      </c>
      <c r="I37" s="10" t="s">
        <v>163</v>
      </c>
    </row>
    <row r="38" spans="1:9">
      <c r="A38" s="15">
        <v>33</v>
      </c>
      <c r="B38" s="14" t="s">
        <v>78</v>
      </c>
      <c r="C38" s="14" t="s">
        <v>79</v>
      </c>
      <c r="D38" s="14" t="s">
        <v>80</v>
      </c>
      <c r="E38" s="15" t="s">
        <v>81</v>
      </c>
      <c r="F38" s="10" t="s">
        <v>164</v>
      </c>
      <c r="G38" s="10" t="s">
        <v>100</v>
      </c>
      <c r="H38" s="15">
        <v>1</v>
      </c>
      <c r="I38" s="10" t="s">
        <v>165</v>
      </c>
    </row>
    <row r="39" spans="1:9">
      <c r="A39" s="15">
        <v>34</v>
      </c>
      <c r="B39" s="14" t="s">
        <v>78</v>
      </c>
      <c r="C39" s="14" t="s">
        <v>79</v>
      </c>
      <c r="D39" s="14" t="s">
        <v>80</v>
      </c>
      <c r="E39" s="15" t="s">
        <v>81</v>
      </c>
      <c r="F39" s="10" t="s">
        <v>166</v>
      </c>
      <c r="G39" s="10" t="s">
        <v>100</v>
      </c>
      <c r="H39" s="15">
        <v>1</v>
      </c>
      <c r="I39" s="10" t="s">
        <v>167</v>
      </c>
    </row>
    <row r="40" spans="1:9">
      <c r="A40" s="15">
        <v>35</v>
      </c>
      <c r="B40" s="14" t="s">
        <v>78</v>
      </c>
      <c r="C40" s="14" t="s">
        <v>79</v>
      </c>
      <c r="D40" s="14" t="s">
        <v>80</v>
      </c>
      <c r="E40" s="15" t="s">
        <v>81</v>
      </c>
      <c r="F40" s="10" t="s">
        <v>168</v>
      </c>
      <c r="G40" s="10" t="s">
        <v>86</v>
      </c>
      <c r="H40" s="15">
        <v>1</v>
      </c>
      <c r="I40" s="10" t="s">
        <v>169</v>
      </c>
    </row>
    <row r="41" spans="1:9">
      <c r="A41" s="15">
        <v>36</v>
      </c>
      <c r="B41" s="14" t="s">
        <v>78</v>
      </c>
      <c r="C41" s="14" t="s">
        <v>79</v>
      </c>
      <c r="D41" s="14" t="s">
        <v>80</v>
      </c>
      <c r="E41" s="15" t="s">
        <v>81</v>
      </c>
      <c r="F41" s="10" t="s">
        <v>170</v>
      </c>
      <c r="G41" s="10" t="s">
        <v>171</v>
      </c>
      <c r="H41" s="15">
        <v>1</v>
      </c>
      <c r="I41" s="10" t="s">
        <v>165</v>
      </c>
    </row>
    <row r="42" spans="1:9">
      <c r="A42" s="15">
        <v>37</v>
      </c>
      <c r="B42" s="14" t="s">
        <v>78</v>
      </c>
      <c r="C42" s="14" t="s">
        <v>79</v>
      </c>
      <c r="D42" s="14" t="s">
        <v>80</v>
      </c>
      <c r="E42" s="15" t="s">
        <v>81</v>
      </c>
      <c r="F42" s="10" t="s">
        <v>172</v>
      </c>
      <c r="G42" s="10" t="s">
        <v>112</v>
      </c>
      <c r="H42" s="15">
        <v>1</v>
      </c>
      <c r="I42" s="10" t="s">
        <v>173</v>
      </c>
    </row>
    <row r="43" spans="1:9">
      <c r="A43" s="15">
        <v>38</v>
      </c>
      <c r="B43" s="14" t="s">
        <v>78</v>
      </c>
      <c r="C43" s="14" t="s">
        <v>79</v>
      </c>
      <c r="D43" s="14" t="s">
        <v>80</v>
      </c>
      <c r="E43" s="15" t="s">
        <v>81</v>
      </c>
      <c r="F43" s="10" t="s">
        <v>174</v>
      </c>
      <c r="G43" s="10" t="s">
        <v>175</v>
      </c>
      <c r="H43" s="15">
        <v>1</v>
      </c>
      <c r="I43" s="10" t="s">
        <v>176</v>
      </c>
    </row>
    <row r="44" spans="1:9">
      <c r="A44" s="15">
        <v>39</v>
      </c>
      <c r="B44" s="14" t="s">
        <v>78</v>
      </c>
      <c r="C44" s="14" t="s">
        <v>79</v>
      </c>
      <c r="D44" s="14" t="s">
        <v>80</v>
      </c>
      <c r="E44" s="7" t="s">
        <v>177</v>
      </c>
      <c r="F44" s="10" t="s">
        <v>178</v>
      </c>
      <c r="G44" s="10" t="s">
        <v>179</v>
      </c>
      <c r="H44" s="15">
        <v>1</v>
      </c>
      <c r="I44" s="10" t="s">
        <v>180</v>
      </c>
    </row>
    <row r="45" spans="1:9">
      <c r="A45" s="15">
        <v>40</v>
      </c>
      <c r="B45" s="14" t="s">
        <v>78</v>
      </c>
      <c r="C45" s="14" t="s">
        <v>79</v>
      </c>
      <c r="D45" s="14" t="s">
        <v>80</v>
      </c>
      <c r="E45" s="7" t="s">
        <v>177</v>
      </c>
      <c r="F45" s="10" t="s">
        <v>181</v>
      </c>
      <c r="G45" s="10" t="s">
        <v>145</v>
      </c>
      <c r="H45" s="15">
        <v>1</v>
      </c>
      <c r="I45" s="10" t="s">
        <v>182</v>
      </c>
    </row>
    <row r="46" spans="1:9">
      <c r="A46" s="15">
        <v>41</v>
      </c>
      <c r="B46" s="14" t="s">
        <v>78</v>
      </c>
      <c r="C46" s="14" t="s">
        <v>79</v>
      </c>
      <c r="D46" s="14" t="s">
        <v>80</v>
      </c>
      <c r="E46" s="7" t="s">
        <v>177</v>
      </c>
      <c r="F46" s="10" t="s">
        <v>183</v>
      </c>
      <c r="G46" s="10" t="s">
        <v>184</v>
      </c>
      <c r="H46" s="15">
        <v>1</v>
      </c>
      <c r="I46" s="10" t="s">
        <v>185</v>
      </c>
    </row>
    <row r="47" spans="1:9">
      <c r="A47" s="15">
        <v>42</v>
      </c>
      <c r="B47" s="14" t="s">
        <v>78</v>
      </c>
      <c r="C47" s="14" t="s">
        <v>79</v>
      </c>
      <c r="D47" s="14" t="s">
        <v>80</v>
      </c>
      <c r="E47" s="7" t="s">
        <v>177</v>
      </c>
      <c r="F47" s="10" t="s">
        <v>186</v>
      </c>
      <c r="G47" s="10" t="s">
        <v>92</v>
      </c>
      <c r="H47" s="15">
        <v>1</v>
      </c>
      <c r="I47" s="10" t="s">
        <v>187</v>
      </c>
    </row>
    <row r="48" spans="1:9">
      <c r="A48" s="15">
        <v>43</v>
      </c>
      <c r="B48" s="14" t="s">
        <v>78</v>
      </c>
      <c r="C48" s="14" t="s">
        <v>79</v>
      </c>
      <c r="D48" s="14" t="s">
        <v>80</v>
      </c>
      <c r="E48" s="7" t="s">
        <v>177</v>
      </c>
      <c r="F48" s="10" t="s">
        <v>188</v>
      </c>
      <c r="G48" s="10" t="s">
        <v>92</v>
      </c>
      <c r="H48" s="15">
        <v>1</v>
      </c>
      <c r="I48" s="10" t="s">
        <v>189</v>
      </c>
    </row>
    <row r="49" spans="1:9">
      <c r="A49" s="15">
        <v>44</v>
      </c>
      <c r="B49" s="14" t="s">
        <v>78</v>
      </c>
      <c r="C49" s="14" t="s">
        <v>79</v>
      </c>
      <c r="D49" s="14" t="s">
        <v>80</v>
      </c>
      <c r="E49" s="7" t="s">
        <v>177</v>
      </c>
      <c r="F49" s="10" t="s">
        <v>190</v>
      </c>
      <c r="G49" s="10" t="s">
        <v>191</v>
      </c>
      <c r="H49" s="15">
        <v>1</v>
      </c>
      <c r="I49" s="10" t="s">
        <v>192</v>
      </c>
    </row>
    <row r="50" spans="1:9">
      <c r="A50" s="15">
        <v>45</v>
      </c>
      <c r="B50" s="14" t="s">
        <v>78</v>
      </c>
      <c r="C50" s="14" t="s">
        <v>79</v>
      </c>
      <c r="D50" s="14" t="s">
        <v>80</v>
      </c>
      <c r="E50" s="7" t="s">
        <v>177</v>
      </c>
      <c r="F50" s="10" t="s">
        <v>193</v>
      </c>
      <c r="G50" s="10" t="s">
        <v>92</v>
      </c>
      <c r="H50" s="15">
        <v>1</v>
      </c>
      <c r="I50" s="10" t="s">
        <v>194</v>
      </c>
    </row>
    <row r="51" spans="1:9">
      <c r="A51" s="15">
        <v>46</v>
      </c>
      <c r="B51" s="14" t="s">
        <v>78</v>
      </c>
      <c r="C51" s="14" t="s">
        <v>79</v>
      </c>
      <c r="D51" s="14" t="s">
        <v>80</v>
      </c>
      <c r="E51" s="7" t="s">
        <v>177</v>
      </c>
      <c r="F51" s="10" t="s">
        <v>195</v>
      </c>
      <c r="G51" s="10" t="s">
        <v>196</v>
      </c>
      <c r="H51" s="15">
        <v>1</v>
      </c>
      <c r="I51" s="10" t="s">
        <v>197</v>
      </c>
    </row>
    <row r="52" spans="1:9">
      <c r="A52" s="15">
        <v>47</v>
      </c>
      <c r="B52" s="14" t="s">
        <v>78</v>
      </c>
      <c r="C52" s="14" t="s">
        <v>79</v>
      </c>
      <c r="D52" s="14" t="s">
        <v>80</v>
      </c>
      <c r="E52" s="7" t="s">
        <v>177</v>
      </c>
      <c r="F52" s="10" t="s">
        <v>198</v>
      </c>
      <c r="G52" s="10" t="s">
        <v>92</v>
      </c>
      <c r="H52" s="15">
        <v>1</v>
      </c>
      <c r="I52" s="10" t="s">
        <v>199</v>
      </c>
    </row>
    <row r="53" spans="1:9">
      <c r="A53" s="15">
        <v>48</v>
      </c>
      <c r="B53" s="14" t="s">
        <v>78</v>
      </c>
      <c r="C53" s="14" t="s">
        <v>79</v>
      </c>
      <c r="D53" s="14" t="s">
        <v>80</v>
      </c>
      <c r="E53" s="7" t="s">
        <v>177</v>
      </c>
      <c r="F53" s="10" t="s">
        <v>200</v>
      </c>
      <c r="G53" s="10" t="s">
        <v>106</v>
      </c>
      <c r="H53" s="15">
        <v>1</v>
      </c>
      <c r="I53" s="10" t="s">
        <v>201</v>
      </c>
    </row>
  </sheetData>
  <mergeCells count="1">
    <mergeCell ref="A4:I4"/>
  </mergeCells>
  <pageMargins left="0.708661417322835" right="0.708661417322835" top="0.47244094488189" bottom="0.47244094488189" header="0.31496062992126" footer="0.3149606299212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G12"/>
  <sheetViews>
    <sheetView tabSelected="1" workbookViewId="0">
      <selection activeCell="K11" sqref="K11"/>
    </sheetView>
  </sheetViews>
  <sheetFormatPr defaultColWidth="9" defaultRowHeight="13.5" outlineLevelCol="6"/>
  <cols>
    <col min="1" max="2" width="11.75" customWidth="1"/>
    <col min="3" max="3" width="13.5" style="1" customWidth="1"/>
    <col min="5" max="5" width="12.875" customWidth="1"/>
    <col min="6" max="6" width="13" customWidth="1"/>
    <col min="7" max="7" width="14" customWidth="1"/>
  </cols>
  <sheetData>
    <row r="4" ht="25.5" spans="1:7">
      <c r="A4" s="2" t="s">
        <v>202</v>
      </c>
      <c r="B4" s="2"/>
      <c r="C4" s="2"/>
      <c r="D4" s="2"/>
      <c r="E4" s="2"/>
      <c r="F4" s="2"/>
      <c r="G4" s="2"/>
    </row>
    <row r="5" ht="30" customHeight="1" spans="1:7">
      <c r="A5" s="3" t="s">
        <v>203</v>
      </c>
      <c r="B5" s="4"/>
      <c r="C5" s="5"/>
      <c r="E5" s="6" t="s">
        <v>204</v>
      </c>
      <c r="F5" s="6"/>
      <c r="G5" s="6"/>
    </row>
    <row r="6" ht="30" customHeight="1" spans="1:7">
      <c r="A6" s="7" t="s">
        <v>69</v>
      </c>
      <c r="B6" s="7" t="s">
        <v>205</v>
      </c>
      <c r="C6" s="7" t="s">
        <v>206</v>
      </c>
      <c r="D6" s="7" t="s">
        <v>207</v>
      </c>
      <c r="E6" s="7" t="s">
        <v>208</v>
      </c>
      <c r="F6" s="7" t="s">
        <v>209</v>
      </c>
      <c r="G6" s="7" t="s">
        <v>210</v>
      </c>
    </row>
    <row r="7" ht="30" customHeight="1" spans="1:7">
      <c r="A7" s="7">
        <v>1</v>
      </c>
      <c r="B7" s="8" t="s">
        <v>211</v>
      </c>
      <c r="C7" s="9" t="s">
        <v>85</v>
      </c>
      <c r="D7" s="8" t="s">
        <v>81</v>
      </c>
      <c r="E7" s="10" t="s">
        <v>87</v>
      </c>
      <c r="F7" s="7" t="s">
        <v>212</v>
      </c>
      <c r="G7" s="7" t="s">
        <v>213</v>
      </c>
    </row>
    <row r="8" ht="30" customHeight="1" spans="1:7">
      <c r="A8" s="7">
        <v>2</v>
      </c>
      <c r="B8" s="8" t="s">
        <v>211</v>
      </c>
      <c r="C8" s="10" t="s">
        <v>118</v>
      </c>
      <c r="D8" s="8" t="s">
        <v>81</v>
      </c>
      <c r="E8" s="10" t="s">
        <v>120</v>
      </c>
      <c r="F8" s="7" t="s">
        <v>212</v>
      </c>
      <c r="G8" s="7" t="s">
        <v>213</v>
      </c>
    </row>
    <row r="9" ht="30" customHeight="1" spans="1:7">
      <c r="A9" s="7">
        <v>3</v>
      </c>
      <c r="B9" s="8" t="s">
        <v>211</v>
      </c>
      <c r="C9" s="10" t="s">
        <v>121</v>
      </c>
      <c r="D9" s="8" t="s">
        <v>81</v>
      </c>
      <c r="E9" s="10" t="s">
        <v>122</v>
      </c>
      <c r="F9" s="7" t="s">
        <v>212</v>
      </c>
      <c r="G9" s="7" t="s">
        <v>213</v>
      </c>
    </row>
    <row r="10" ht="30" customHeight="1" spans="1:7">
      <c r="A10" s="7">
        <v>4</v>
      </c>
      <c r="B10" s="8" t="s">
        <v>211</v>
      </c>
      <c r="C10" s="10" t="s">
        <v>123</v>
      </c>
      <c r="D10" s="8" t="s">
        <v>81</v>
      </c>
      <c r="E10" s="10" t="s">
        <v>124</v>
      </c>
      <c r="F10" s="7" t="s">
        <v>212</v>
      </c>
      <c r="G10" s="7" t="s">
        <v>213</v>
      </c>
    </row>
    <row r="11" ht="30" customHeight="1" spans="1:7">
      <c r="A11" s="7">
        <v>5</v>
      </c>
      <c r="B11" s="8" t="s">
        <v>211</v>
      </c>
      <c r="C11" s="10" t="s">
        <v>130</v>
      </c>
      <c r="D11" s="8" t="s">
        <v>81</v>
      </c>
      <c r="E11" s="10" t="s">
        <v>131</v>
      </c>
      <c r="F11" s="7" t="s">
        <v>212</v>
      </c>
      <c r="G11" s="7" t="s">
        <v>213</v>
      </c>
    </row>
    <row r="12" ht="42" customHeight="1" spans="1:7">
      <c r="A12" t="s">
        <v>214</v>
      </c>
      <c r="C12" s="11"/>
      <c r="F12" s="1"/>
      <c r="G12" s="1"/>
    </row>
  </sheetData>
  <mergeCells count="3">
    <mergeCell ref="A4:G4"/>
    <mergeCell ref="A5:C5"/>
    <mergeCell ref="E5:G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受益农户信息</vt:lpstr>
      <vt:lpstr>受益农户满意度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2024-02-01T00:09:00Z</cp:lastPrinted>
  <dcterms:modified xsi:type="dcterms:W3CDTF">2024-09-29T03:02:46Z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