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45" activeTab="3"/>
  </bookViews>
  <sheets>
    <sheet name="绩效目标自评表" sheetId="2" r:id="rId1"/>
    <sheet name="资金分配明细及支出情况" sheetId="3" r:id="rId2"/>
    <sheet name="受益脱贫户信息" sheetId="4" r:id="rId3"/>
    <sheet name="受益脱贫户满意度" sheetId="5" r:id="rId4"/>
  </sheets>
  <definedNames>
    <definedName name="_xlnm.Print_Area" localSheetId="0">绩效目标自评表!$A$1:$J$21</definedName>
    <definedName name="_xlnm.Print_Area" localSheetId="3">受益脱贫户满意度!$A$4:$G$14</definedName>
    <definedName name="_xlnm.Print_Area" localSheetId="2">受益脱贫户信息!$A$4:$J$20</definedName>
  </definedNames>
  <calcPr calcId="144525"/>
</workbook>
</file>

<file path=xl/sharedStrings.xml><?xml version="1.0" encoding="utf-8"?>
<sst xmlns="http://schemas.openxmlformats.org/spreadsheetml/2006/main" count="275" uniqueCount="143">
  <si>
    <t>绩效目标自评表</t>
  </si>
  <si>
    <t>(2023年度）</t>
  </si>
  <si>
    <t>项目名称</t>
  </si>
  <si>
    <t>柳北区石碑坪镇泗角村白竹屯人饮工程建设项目</t>
  </si>
  <si>
    <t>项目负责人及电话</t>
  </si>
  <si>
    <t>李万连 18176725335</t>
  </si>
  <si>
    <t>主管部门</t>
  </si>
  <si>
    <t>柳北区石碑坪镇人民政府</t>
  </si>
  <si>
    <t>实施单位</t>
  </si>
  <si>
    <t>资金情况（万元）</t>
  </si>
  <si>
    <t>全年预算数(A)</t>
  </si>
  <si>
    <t>全年执行数 (B)</t>
  </si>
  <si>
    <t>分值</t>
  </si>
  <si>
    <t>执行率(B/A)</t>
  </si>
  <si>
    <t>得分</t>
  </si>
  <si>
    <t>年度资金总额：</t>
  </si>
  <si>
    <t>其中：财政拨款</t>
  </si>
  <si>
    <t>-</t>
  </si>
  <si>
    <t>其他资金</t>
  </si>
  <si>
    <t>年度总体目标</t>
  </si>
  <si>
    <t>年度目标</t>
  </si>
  <si>
    <t>年度总体目标完成情况综述</t>
  </si>
  <si>
    <t>解决安全饮水问题(修建蓄水塔、人饮管道)</t>
  </si>
  <si>
    <t>已解决安全饮水问题(修建蓄水塔、人饮管道)</t>
  </si>
  <si>
    <t>绩效指标</t>
  </si>
  <si>
    <t>一级指标</t>
  </si>
  <si>
    <t>二级指标</t>
  </si>
  <si>
    <t>三级指标</t>
  </si>
  <si>
    <t>年度指标值</t>
  </si>
  <si>
    <t>全年实际值</t>
  </si>
  <si>
    <t>未完成原因及拟采取的改进措施</t>
  </si>
  <si>
    <t>产出指标（50）分</t>
  </si>
  <si>
    <t>数量指标</t>
  </si>
  <si>
    <t>建设饮水设施≥**处</t>
  </si>
  <si>
    <t>质量指标</t>
  </si>
  <si>
    <r>
      <rPr>
        <sz val="10.5"/>
        <color rgb="FF000000"/>
        <rFont val="宋体"/>
        <charset val="134"/>
      </rPr>
      <t>项目（工程）验收合格率=**</t>
    </r>
    <r>
      <rPr>
        <sz val="10.5"/>
        <color rgb="FF000000"/>
        <rFont val="宋体"/>
        <charset val="134"/>
      </rPr>
      <t>%</t>
    </r>
  </si>
  <si>
    <t>时效指标</t>
  </si>
  <si>
    <r>
      <rPr>
        <sz val="10.5"/>
        <color rgb="FF000000"/>
        <rFont val="宋体"/>
        <charset val="134"/>
      </rPr>
      <t>项目（工程）完成及时率</t>
    </r>
    <r>
      <rPr>
        <sz val="10.5"/>
        <color rgb="FF000000"/>
        <rFont val="宋体"/>
        <charset val="134"/>
      </rPr>
      <t>=**%</t>
    </r>
  </si>
  <si>
    <t>成本指标</t>
  </si>
  <si>
    <t>项目总投资≤**万元</t>
  </si>
  <si>
    <t>效益指标（30分）</t>
  </si>
  <si>
    <t>社会效益指标</t>
  </si>
  <si>
    <t>受益脱贫户≥**户</t>
  </si>
  <si>
    <t>可持续影响指标</t>
  </si>
  <si>
    <t>使用年限≥**年</t>
  </si>
  <si>
    <t>满意度指标（10分）</t>
  </si>
  <si>
    <t>服务对象满意度指标</t>
  </si>
  <si>
    <t>受益脱贫户满意度≥**%</t>
  </si>
  <si>
    <t>总分</t>
  </si>
  <si>
    <t>填报人：徐义犇</t>
  </si>
  <si>
    <t>联系电话： 18677283792</t>
  </si>
  <si>
    <t>资金分配明细及支出情况</t>
  </si>
  <si>
    <t>资金文号</t>
  </si>
  <si>
    <t>资金来源</t>
  </si>
  <si>
    <t>项目投入金额(元)</t>
  </si>
  <si>
    <t>23年支出数(元)</t>
  </si>
  <si>
    <t>余额(元)</t>
  </si>
  <si>
    <t>资金执行率</t>
  </si>
  <si>
    <t>项目地点</t>
  </si>
  <si>
    <t>受益脱贫户（人）</t>
  </si>
  <si>
    <t>满意度抽查户数</t>
  </si>
  <si>
    <t>满意度抽查户主（成员）姓名</t>
  </si>
  <si>
    <t>柳财预追[2023]149号</t>
  </si>
  <si>
    <t>中央</t>
  </si>
  <si>
    <t>石碑坪镇泗角村</t>
  </si>
  <si>
    <t>韦燕红        韦丁寿        韦双喜        韦桂得        覃桂明        罗壬秀         刘素君</t>
  </si>
  <si>
    <t>柳财预[2022]986号</t>
  </si>
  <si>
    <t>市级</t>
  </si>
  <si>
    <t>合计</t>
  </si>
  <si>
    <t>柳北区石碑坪镇泗角村白竹屯人饮工程建设项目受益脱贫户信息</t>
  </si>
  <si>
    <t>序号</t>
  </si>
  <si>
    <t>县(市、区、旗)</t>
  </si>
  <si>
    <t>乡(镇)</t>
  </si>
  <si>
    <t>行政村</t>
  </si>
  <si>
    <t>自然村</t>
  </si>
  <si>
    <t>姓名</t>
  </si>
  <si>
    <t>证件号码</t>
  </si>
  <si>
    <t>人数</t>
  </si>
  <si>
    <t>与户主关系</t>
  </si>
  <si>
    <t>联系电话</t>
  </si>
  <si>
    <t>柳北区</t>
  </si>
  <si>
    <t>石碑坪镇</t>
  </si>
  <si>
    <t>泗角村</t>
  </si>
  <si>
    <t>白竹韦家屯</t>
  </si>
  <si>
    <t>韦燕红</t>
  </si>
  <si>
    <t>450211********0027</t>
  </si>
  <si>
    <t>1</t>
  </si>
  <si>
    <t>户主</t>
  </si>
  <si>
    <t>191****9769</t>
  </si>
  <si>
    <t>韦甲保</t>
  </si>
  <si>
    <t>450211********0058</t>
  </si>
  <si>
    <t>2</t>
  </si>
  <si>
    <t>之子</t>
  </si>
  <si>
    <t>137****7644</t>
  </si>
  <si>
    <t>韦丁寿</t>
  </si>
  <si>
    <t>450211********0012</t>
  </si>
  <si>
    <t>廖超华</t>
  </si>
  <si>
    <t>452223********1022</t>
  </si>
  <si>
    <t>5</t>
  </si>
  <si>
    <t>配偶</t>
  </si>
  <si>
    <t>137****2897</t>
  </si>
  <si>
    <t>韦雯馨</t>
  </si>
  <si>
    <t>450205********1920</t>
  </si>
  <si>
    <t>之女</t>
  </si>
  <si>
    <t>韦文康</t>
  </si>
  <si>
    <t>450205********1912</t>
  </si>
  <si>
    <t>韦雯嘉</t>
  </si>
  <si>
    <t>450205********192X</t>
  </si>
  <si>
    <t>韦双喜</t>
  </si>
  <si>
    <t>450211********0030</t>
  </si>
  <si>
    <t>韦桂得</t>
  </si>
  <si>
    <t>450211********0050</t>
  </si>
  <si>
    <t>4</t>
  </si>
  <si>
    <t>138****8481</t>
  </si>
  <si>
    <t>韦柳莹</t>
  </si>
  <si>
    <t>450205********1949</t>
  </si>
  <si>
    <t>李建玲</t>
  </si>
  <si>
    <t>452223********152X</t>
  </si>
  <si>
    <t>韦柳娟</t>
  </si>
  <si>
    <t>450205********1942</t>
  </si>
  <si>
    <t>白竹罗家屯</t>
  </si>
  <si>
    <t>覃桂明</t>
  </si>
  <si>
    <t>450211********0017</t>
  </si>
  <si>
    <t>137****6482</t>
  </si>
  <si>
    <t>罗壬秀</t>
  </si>
  <si>
    <t>450211********0011</t>
  </si>
  <si>
    <t>147****3730</t>
  </si>
  <si>
    <t>刘素君</t>
  </si>
  <si>
    <t>450222********1324</t>
  </si>
  <si>
    <t>152****2247</t>
  </si>
  <si>
    <t>2023年衔接资金项目受益脱贫户满意度抽查情况表</t>
  </si>
  <si>
    <t>部门：柳北区石碑坪镇人民政府</t>
  </si>
  <si>
    <t>项目名称：柳北区石碑坪镇泗角村白竹屯人饮工程建设项目</t>
  </si>
  <si>
    <t>日期</t>
  </si>
  <si>
    <t>受访脱贫户姓名</t>
  </si>
  <si>
    <t>所在村屯</t>
  </si>
  <si>
    <t>脱贫户电话</t>
  </si>
  <si>
    <t>受访方式</t>
  </si>
  <si>
    <t>受访结果</t>
  </si>
  <si>
    <t>2024.1.22</t>
  </si>
  <si>
    <t>上门询问</t>
  </si>
  <si>
    <t>满意</t>
  </si>
  <si>
    <t>备注：受访方式可填电话、上门询问、调查问卷（填此方式的需提供问卷调查结果）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</si>
</sst>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6" formatCode="#,##0.00_ "/>
    <numFmt numFmtId="177" formatCode="0.00_ "/>
    <numFmt numFmtId="178" formatCode="0_ "/>
  </numFmts>
  <fonts count="38">
    <font>
      <sz val="11"/>
      <color theme="1"/>
      <name val="宋体"/>
      <charset val="134"/>
      <scheme val="minor"/>
    </font>
    <font>
      <b/>
      <sz val="24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1"/>
      <name val="Courier New"/>
      <charset val="134"/>
    </font>
    <font>
      <b/>
      <sz val="22"/>
      <name val="宋体"/>
      <charset val="134"/>
      <scheme val="minor"/>
    </font>
    <font>
      <b/>
      <sz val="11"/>
      <name val="Courier New"/>
      <charset val="134"/>
    </font>
    <font>
      <sz val="11"/>
      <name val="宋体"/>
      <charset val="134"/>
    </font>
    <font>
      <sz val="24"/>
      <color indexed="8"/>
      <name val="宋体"/>
      <charset val="134"/>
      <scheme val="minor"/>
    </font>
    <font>
      <sz val="10"/>
      <color indexed="8"/>
      <name val="宋体"/>
      <charset val="134"/>
    </font>
    <font>
      <sz val="12"/>
      <color indexed="8"/>
      <name val="宋体"/>
      <charset val="134"/>
    </font>
    <font>
      <sz val="11"/>
      <color indexed="8"/>
      <name val="宋体"/>
      <charset val="134"/>
      <scheme val="minor"/>
    </font>
    <font>
      <sz val="11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24"/>
      <color theme="1"/>
      <name val="宋体"/>
      <charset val="134"/>
    </font>
    <font>
      <sz val="14"/>
      <color theme="1"/>
      <name val="宋体"/>
      <charset val="134"/>
    </font>
    <font>
      <sz val="10.5"/>
      <color theme="1"/>
      <name val="宋体"/>
      <charset val="134"/>
    </font>
    <font>
      <sz val="11"/>
      <color rgb="FF000000"/>
      <name val="宋体"/>
      <charset val="134"/>
    </font>
    <font>
      <sz val="10.5"/>
      <color rgb="FF000000"/>
      <name val="宋体"/>
      <charset val="134"/>
    </font>
    <font>
      <b/>
      <sz val="18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0000FF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4" fillId="8" borderId="1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0" fillId="14" borderId="19" applyNumberFormat="0" applyFont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6" fillId="0" borderId="17" applyNumberFormat="0" applyFill="0" applyAlignment="0" applyProtection="0">
      <alignment vertical="center"/>
    </xf>
    <xf numFmtId="0" fontId="34" fillId="0" borderId="17" applyNumberFormat="0" applyFill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23" fillId="0" borderId="15" applyNumberFormat="0" applyFill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33" fillId="9" borderId="21" applyNumberFormat="0" applyAlignment="0" applyProtection="0">
      <alignment vertical="center"/>
    </xf>
    <xf numFmtId="0" fontId="25" fillId="9" borderId="16" applyNumberFormat="0" applyAlignment="0" applyProtection="0">
      <alignment vertical="center"/>
    </xf>
    <xf numFmtId="0" fontId="30" fillId="15" borderId="20" applyNumberFormat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29" fillId="0" borderId="18" applyNumberFormat="0" applyFill="0" applyAlignment="0" applyProtection="0">
      <alignment vertical="center"/>
    </xf>
    <xf numFmtId="0" fontId="22" fillId="0" borderId="14" applyNumberFormat="0" applyFill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20" fillId="4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0" fillId="33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0" fillId="0" borderId="0">
      <alignment vertical="center"/>
    </xf>
    <xf numFmtId="0" fontId="37" fillId="0" borderId="0">
      <alignment vertical="center"/>
    </xf>
  </cellStyleXfs>
  <cellXfs count="66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justify" vertical="center"/>
    </xf>
    <xf numFmtId="0" fontId="0" fillId="0" borderId="2" xfId="0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0" fillId="2" borderId="4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0" fillId="2" borderId="2" xfId="0" applyFont="1" applyFill="1" applyBorder="1" applyAlignment="1">
      <alignment horizontal="center" vertical="center"/>
    </xf>
    <xf numFmtId="0" fontId="0" fillId="2" borderId="0" xfId="0" applyFill="1">
      <alignment vertical="center"/>
    </xf>
    <xf numFmtId="0" fontId="7" fillId="0" borderId="1" xfId="0" applyFont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176" fontId="2" fillId="2" borderId="2" xfId="0" applyNumberFormat="1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0" fillId="2" borderId="2" xfId="10" applyFont="1" applyFill="1" applyBorder="1">
      <alignment vertical="center"/>
    </xf>
    <xf numFmtId="0" fontId="9" fillId="2" borderId="2" xfId="0" applyFont="1" applyFill="1" applyBorder="1" applyAlignment="1">
      <alignment horizontal="center" vertical="center" wrapText="1"/>
    </xf>
    <xf numFmtId="10" fontId="8" fillId="2" borderId="2" xfId="0" applyNumberFormat="1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10" fillId="2" borderId="6" xfId="0" applyFont="1" applyFill="1" applyBorder="1" applyAlignment="1">
      <alignment horizontal="center" vertical="center"/>
    </xf>
    <xf numFmtId="0" fontId="10" fillId="2" borderId="7" xfId="0" applyFont="1" applyFill="1" applyBorder="1" applyAlignment="1">
      <alignment horizontal="center" vertical="center"/>
    </xf>
    <xf numFmtId="176" fontId="2" fillId="2" borderId="2" xfId="0" applyNumberFormat="1" applyFont="1" applyFill="1" applyBorder="1" applyAlignment="1">
      <alignment horizontal="right" vertical="center"/>
    </xf>
    <xf numFmtId="10" fontId="2" fillId="2" borderId="2" xfId="0" applyNumberFormat="1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2" fillId="2" borderId="5" xfId="0" applyNumberFormat="1" applyFont="1" applyFill="1" applyBorder="1" applyAlignment="1">
      <alignment horizontal="center" vertical="center" wrapText="1"/>
    </xf>
    <xf numFmtId="176" fontId="2" fillId="2" borderId="5" xfId="0" applyNumberFormat="1" applyFont="1" applyFill="1" applyBorder="1" applyAlignment="1">
      <alignment horizontal="center" vertical="center" wrapText="1"/>
    </xf>
    <xf numFmtId="0" fontId="2" fillId="2" borderId="4" xfId="0" applyNumberFormat="1" applyFont="1" applyFill="1" applyBorder="1" applyAlignment="1">
      <alignment horizontal="center" vertical="center" wrapText="1"/>
    </xf>
    <xf numFmtId="176" fontId="2" fillId="2" borderId="4" xfId="0" applyNumberFormat="1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/>
    </xf>
    <xf numFmtId="0" fontId="12" fillId="2" borderId="2" xfId="0" applyFont="1" applyFill="1" applyBorder="1" applyAlignment="1">
      <alignment horizontal="center" vertical="center"/>
    </xf>
    <xf numFmtId="0" fontId="13" fillId="0" borderId="0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7" fillId="0" borderId="2" xfId="0" applyFont="1" applyBorder="1" applyAlignment="1">
      <alignment horizontal="center" vertical="center" wrapText="1"/>
    </xf>
    <xf numFmtId="0" fontId="15" fillId="0" borderId="8" xfId="0" applyFont="1" applyBorder="1" applyAlignment="1">
      <alignment horizontal="center" vertical="center" wrapText="1"/>
    </xf>
    <xf numFmtId="0" fontId="15" fillId="0" borderId="9" xfId="0" applyFont="1" applyBorder="1" applyAlignment="1">
      <alignment horizontal="center" vertical="center" wrapText="1"/>
    </xf>
    <xf numFmtId="0" fontId="15" fillId="0" borderId="2" xfId="0" applyFont="1" applyBorder="1" applyAlignment="1">
      <alignment vertical="center" wrapText="1"/>
    </xf>
    <xf numFmtId="0" fontId="15" fillId="0" borderId="10" xfId="0" applyFont="1" applyBorder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177" fontId="15" fillId="0" borderId="2" xfId="0" applyNumberFormat="1" applyFont="1" applyBorder="1" applyAlignment="1">
      <alignment horizontal="center" vertical="center" wrapText="1"/>
    </xf>
    <xf numFmtId="10" fontId="17" fillId="0" borderId="2" xfId="0" applyNumberFormat="1" applyFont="1" applyBorder="1" applyAlignment="1">
      <alignment horizontal="center" vertical="center" wrapText="1"/>
    </xf>
    <xf numFmtId="0" fontId="15" fillId="0" borderId="1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 wrapText="1"/>
    </xf>
    <xf numFmtId="0" fontId="17" fillId="2" borderId="2" xfId="0" applyFont="1" applyFill="1" applyBorder="1" applyAlignment="1">
      <alignment horizontal="center" vertical="center" wrapText="1"/>
    </xf>
    <xf numFmtId="0" fontId="15" fillId="0" borderId="12" xfId="0" applyFont="1" applyBorder="1" applyAlignment="1">
      <alignment horizontal="center" vertical="center" wrapText="1"/>
    </xf>
    <xf numFmtId="0" fontId="15" fillId="2" borderId="5" xfId="0" applyFont="1" applyFill="1" applyBorder="1" applyAlignment="1">
      <alignment horizontal="center" vertical="center" wrapText="1"/>
    </xf>
    <xf numFmtId="0" fontId="15" fillId="2" borderId="8" xfId="0" applyFont="1" applyFill="1" applyBorder="1" applyAlignment="1">
      <alignment horizontal="center" vertical="center" wrapText="1"/>
    </xf>
    <xf numFmtId="0" fontId="17" fillId="2" borderId="6" xfId="0" applyFont="1" applyFill="1" applyBorder="1" applyAlignment="1">
      <alignment horizontal="center" vertical="center" wrapText="1"/>
    </xf>
    <xf numFmtId="0" fontId="15" fillId="2" borderId="12" xfId="0" applyFont="1" applyFill="1" applyBorder="1" applyAlignment="1">
      <alignment horizontal="center" vertical="center" wrapText="1"/>
    </xf>
    <xf numFmtId="178" fontId="17" fillId="2" borderId="2" xfId="0" applyNumberFormat="1" applyFont="1" applyFill="1" applyBorder="1" applyAlignment="1">
      <alignment horizontal="center" vertical="center" wrapText="1"/>
    </xf>
    <xf numFmtId="0" fontId="15" fillId="2" borderId="4" xfId="0" applyFont="1" applyFill="1" applyBorder="1" applyAlignment="1">
      <alignment horizontal="center" vertical="center" wrapText="1"/>
    </xf>
    <xf numFmtId="177" fontId="15" fillId="2" borderId="2" xfId="0" applyNumberFormat="1" applyFont="1" applyFill="1" applyBorder="1" applyAlignment="1">
      <alignment horizontal="center" vertical="center" wrapText="1"/>
    </xf>
    <xf numFmtId="0" fontId="15" fillId="2" borderId="6" xfId="0" applyFont="1" applyFill="1" applyBorder="1" applyAlignment="1">
      <alignment horizontal="center" vertical="center" wrapText="1"/>
    </xf>
    <xf numFmtId="0" fontId="15" fillId="2" borderId="11" xfId="0" applyFont="1" applyFill="1" applyBorder="1" applyAlignment="1">
      <alignment horizontal="center" vertical="center" wrapText="1"/>
    </xf>
    <xf numFmtId="0" fontId="0" fillId="2" borderId="9" xfId="0" applyFont="1" applyFill="1" applyBorder="1" applyAlignment="1">
      <alignment horizontal="left" vertical="center"/>
    </xf>
    <xf numFmtId="0" fontId="0" fillId="2" borderId="9" xfId="0" applyFill="1" applyBorder="1" applyAlignment="1">
      <alignment horizontal="left" vertical="center"/>
    </xf>
    <xf numFmtId="0" fontId="0" fillId="2" borderId="9" xfId="0" applyFont="1" applyFill="1" applyBorder="1" applyAlignment="1">
      <alignment horizontal="center" vertical="center"/>
    </xf>
    <xf numFmtId="0" fontId="17" fillId="2" borderId="13" xfId="0" applyFont="1" applyFill="1" applyBorder="1" applyAlignment="1">
      <alignment horizontal="center" vertical="center" wrapText="1"/>
    </xf>
    <xf numFmtId="0" fontId="0" fillId="0" borderId="2" xfId="0" applyFont="1" applyBorder="1">
      <alignment vertical="center"/>
    </xf>
    <xf numFmtId="0" fontId="0" fillId="2" borderId="0" xfId="0" applyFill="1" applyAlignment="1">
      <alignment horizontal="center" vertical="center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Normal" xfId="49"/>
    <cellStyle name="常规 2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NULL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6</xdr:col>
      <xdr:colOff>0</xdr:colOff>
      <xdr:row>19</xdr:row>
      <xdr:rowOff>0</xdr:rowOff>
    </xdr:from>
    <xdr:to>
      <xdr:col>6</xdr:col>
      <xdr:colOff>10160</xdr:colOff>
      <xdr:row>20</xdr:row>
      <xdr:rowOff>48260</xdr:rowOff>
    </xdr:to>
    <xdr:pic>
      <xdr:nvPicPr>
        <xdr:cNvPr id="2" name="图片 1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7715250" y="5077460"/>
          <a:ext cx="10160" cy="219710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1"/>
  <sheetViews>
    <sheetView workbookViewId="0">
      <selection activeCell="A1" sqref="A1:J1"/>
    </sheetView>
  </sheetViews>
  <sheetFormatPr defaultColWidth="9" defaultRowHeight="13.5"/>
  <cols>
    <col min="1" max="1" width="11.375" customWidth="1"/>
    <col min="2" max="2" width="10.75" customWidth="1"/>
    <col min="3" max="3" width="17.875" customWidth="1"/>
    <col min="4" max="4" width="30.875" customWidth="1"/>
    <col min="5" max="5" width="13.375" customWidth="1"/>
    <col min="6" max="6" width="17" customWidth="1"/>
    <col min="7" max="7" width="11.5" customWidth="1"/>
    <col min="8" max="8" width="4.5" customWidth="1"/>
    <col min="9" max="9" width="6.375" customWidth="1"/>
  </cols>
  <sheetData>
    <row r="1" ht="31.5" spans="1:10">
      <c r="A1" s="33" t="s">
        <v>0</v>
      </c>
      <c r="B1" s="33"/>
      <c r="C1" s="33"/>
      <c r="D1" s="33"/>
      <c r="E1" s="33"/>
      <c r="F1" s="33"/>
      <c r="G1" s="33"/>
      <c r="H1" s="33"/>
      <c r="I1" s="33"/>
      <c r="J1" s="33"/>
    </row>
    <row r="2" ht="18.75" spans="1:10">
      <c r="A2" s="34" t="s">
        <v>1</v>
      </c>
      <c r="B2" s="34"/>
      <c r="C2" s="34"/>
      <c r="D2" s="34"/>
      <c r="E2" s="34"/>
      <c r="F2" s="34"/>
      <c r="G2" s="34"/>
      <c r="H2" s="34"/>
      <c r="I2" s="34"/>
      <c r="J2" s="34"/>
    </row>
    <row r="3" ht="20.1" customHeight="1" spans="1:10">
      <c r="A3" s="35" t="s">
        <v>2</v>
      </c>
      <c r="B3" s="35"/>
      <c r="C3" s="35"/>
      <c r="D3" s="36" t="s">
        <v>3</v>
      </c>
      <c r="E3" s="36"/>
      <c r="F3" s="35" t="s">
        <v>4</v>
      </c>
      <c r="G3" s="37" t="s">
        <v>5</v>
      </c>
      <c r="H3" s="37"/>
      <c r="I3" s="37"/>
      <c r="J3" s="37"/>
    </row>
    <row r="4" ht="20.1" customHeight="1" spans="1:10">
      <c r="A4" s="35" t="s">
        <v>6</v>
      </c>
      <c r="B4" s="35"/>
      <c r="C4" s="35"/>
      <c r="D4" s="37" t="s">
        <v>7</v>
      </c>
      <c r="E4" s="37"/>
      <c r="F4" s="35" t="s">
        <v>8</v>
      </c>
      <c r="G4" s="37" t="s">
        <v>7</v>
      </c>
      <c r="H4" s="37"/>
      <c r="I4" s="37"/>
      <c r="J4" s="37"/>
    </row>
    <row r="5" spans="1:10">
      <c r="A5" s="38" t="s">
        <v>9</v>
      </c>
      <c r="B5" s="39"/>
      <c r="C5" s="39"/>
      <c r="D5" s="37"/>
      <c r="E5" s="40" t="s">
        <v>10</v>
      </c>
      <c r="F5" s="40" t="s">
        <v>11</v>
      </c>
      <c r="G5" s="35" t="s">
        <v>12</v>
      </c>
      <c r="H5" s="35" t="s">
        <v>13</v>
      </c>
      <c r="I5" s="35"/>
      <c r="J5" s="35" t="s">
        <v>14</v>
      </c>
    </row>
    <row r="6" ht="30" customHeight="1" spans="1:10">
      <c r="A6" s="41"/>
      <c r="B6" s="42"/>
      <c r="C6" s="42"/>
      <c r="D6" s="35" t="s">
        <v>15</v>
      </c>
      <c r="E6" s="43">
        <f>723899.59/10000</f>
        <v>72.389959</v>
      </c>
      <c r="F6" s="43">
        <f>723899.59/10000</f>
        <v>72.389959</v>
      </c>
      <c r="G6" s="35">
        <v>10</v>
      </c>
      <c r="H6" s="44">
        <f>F6/E6</f>
        <v>1</v>
      </c>
      <c r="I6" s="44"/>
      <c r="J6" s="37">
        <v>10</v>
      </c>
    </row>
    <row r="7" ht="20.1" customHeight="1" spans="1:10">
      <c r="A7" s="41"/>
      <c r="B7" s="42"/>
      <c r="C7" s="42"/>
      <c r="D7" s="35" t="s">
        <v>16</v>
      </c>
      <c r="E7" s="43">
        <f>723899.59/10000</f>
        <v>72.389959</v>
      </c>
      <c r="F7" s="43">
        <f>723899.59/10000</f>
        <v>72.389959</v>
      </c>
      <c r="G7" s="35" t="s">
        <v>17</v>
      </c>
      <c r="H7" s="44">
        <f>F7/E7</f>
        <v>1</v>
      </c>
      <c r="I7" s="44"/>
      <c r="J7" s="35" t="s">
        <v>17</v>
      </c>
    </row>
    <row r="8" ht="20.1" customHeight="1" spans="1:10">
      <c r="A8" s="45"/>
      <c r="B8" s="46"/>
      <c r="C8" s="46"/>
      <c r="D8" s="35" t="s">
        <v>18</v>
      </c>
      <c r="E8" s="37"/>
      <c r="F8" s="37"/>
      <c r="G8" s="35" t="s">
        <v>17</v>
      </c>
      <c r="H8" s="37"/>
      <c r="I8" s="37"/>
      <c r="J8" s="35" t="s">
        <v>17</v>
      </c>
    </row>
    <row r="9" ht="20.1" customHeight="1" spans="1:10">
      <c r="A9" s="47" t="s">
        <v>19</v>
      </c>
      <c r="B9" s="35" t="s">
        <v>20</v>
      </c>
      <c r="C9" s="35"/>
      <c r="D9" s="35"/>
      <c r="E9" s="35"/>
      <c r="F9" s="35" t="s">
        <v>21</v>
      </c>
      <c r="G9" s="35"/>
      <c r="H9" s="35"/>
      <c r="I9" s="35"/>
      <c r="J9" s="35"/>
    </row>
    <row r="10" s="12" customFormat="1" ht="27.95" customHeight="1" spans="1:10">
      <c r="A10" s="48"/>
      <c r="B10" s="49" t="s">
        <v>22</v>
      </c>
      <c r="C10" s="49"/>
      <c r="D10" s="49"/>
      <c r="E10" s="49"/>
      <c r="F10" s="49" t="s">
        <v>23</v>
      </c>
      <c r="G10" s="49"/>
      <c r="H10" s="49"/>
      <c r="I10" s="49"/>
      <c r="J10" s="49"/>
    </row>
    <row r="11" ht="30" customHeight="1" spans="1:10">
      <c r="A11" s="47" t="s">
        <v>24</v>
      </c>
      <c r="B11" s="35" t="s">
        <v>25</v>
      </c>
      <c r="C11" s="35" t="s">
        <v>26</v>
      </c>
      <c r="D11" s="35" t="s">
        <v>27</v>
      </c>
      <c r="E11" s="35" t="s">
        <v>12</v>
      </c>
      <c r="F11" s="35" t="s">
        <v>28</v>
      </c>
      <c r="G11" s="35" t="s">
        <v>29</v>
      </c>
      <c r="H11" s="35" t="s">
        <v>14</v>
      </c>
      <c r="I11" s="35" t="s">
        <v>30</v>
      </c>
      <c r="J11" s="35"/>
    </row>
    <row r="12" s="12" customFormat="1" ht="20.1" customHeight="1" spans="1:10">
      <c r="A12" s="50"/>
      <c r="B12" s="51" t="s">
        <v>31</v>
      </c>
      <c r="C12" s="52" t="s">
        <v>32</v>
      </c>
      <c r="D12" s="53" t="s">
        <v>33</v>
      </c>
      <c r="E12" s="49">
        <v>20</v>
      </c>
      <c r="F12" s="49">
        <v>1</v>
      </c>
      <c r="G12" s="49">
        <v>1</v>
      </c>
      <c r="H12" s="49">
        <v>20</v>
      </c>
      <c r="I12" s="49"/>
      <c r="J12" s="49"/>
    </row>
    <row r="13" s="12" customFormat="1" ht="20.1" customHeight="1" spans="1:10">
      <c r="A13" s="50"/>
      <c r="B13" s="54"/>
      <c r="C13" s="52" t="s">
        <v>34</v>
      </c>
      <c r="D13" s="49" t="s">
        <v>35</v>
      </c>
      <c r="E13" s="49">
        <v>10</v>
      </c>
      <c r="F13" s="55">
        <v>100</v>
      </c>
      <c r="G13" s="55">
        <v>100</v>
      </c>
      <c r="H13" s="49">
        <v>10</v>
      </c>
      <c r="I13" s="49"/>
      <c r="J13" s="49"/>
    </row>
    <row r="14" s="12" customFormat="1" ht="20.1" customHeight="1" spans="1:10">
      <c r="A14" s="50"/>
      <c r="B14" s="54"/>
      <c r="C14" s="52" t="s">
        <v>36</v>
      </c>
      <c r="D14" s="49" t="s">
        <v>37</v>
      </c>
      <c r="E14" s="49">
        <v>10</v>
      </c>
      <c r="F14" s="55">
        <v>100</v>
      </c>
      <c r="G14" s="55">
        <v>100</v>
      </c>
      <c r="H14" s="49">
        <v>10</v>
      </c>
      <c r="I14" s="49"/>
      <c r="J14" s="49"/>
    </row>
    <row r="15" s="12" customFormat="1" ht="20.1" customHeight="1" spans="1:10">
      <c r="A15" s="50"/>
      <c r="B15" s="56"/>
      <c r="C15" s="52" t="s">
        <v>38</v>
      </c>
      <c r="D15" s="49" t="s">
        <v>39</v>
      </c>
      <c r="E15" s="49">
        <v>10</v>
      </c>
      <c r="F15" s="57">
        <f>723899.59/10000</f>
        <v>72.389959</v>
      </c>
      <c r="G15" s="57">
        <f>723899.59/10000</f>
        <v>72.389959</v>
      </c>
      <c r="H15" s="49">
        <v>10</v>
      </c>
      <c r="I15" s="53"/>
      <c r="J15" s="63"/>
    </row>
    <row r="16" s="12" customFormat="1" ht="20.1" customHeight="1" spans="1:10">
      <c r="A16" s="50"/>
      <c r="B16" s="50" t="s">
        <v>40</v>
      </c>
      <c r="C16" s="52" t="s">
        <v>41</v>
      </c>
      <c r="D16" s="49" t="s">
        <v>42</v>
      </c>
      <c r="E16" s="49">
        <v>15</v>
      </c>
      <c r="F16" s="49">
        <v>15</v>
      </c>
      <c r="G16" s="49">
        <v>15</v>
      </c>
      <c r="H16" s="49">
        <v>15</v>
      </c>
      <c r="I16" s="49"/>
      <c r="J16" s="49"/>
    </row>
    <row r="17" s="12" customFormat="1" ht="20.1" customHeight="1" spans="1:10">
      <c r="A17" s="50"/>
      <c r="B17" s="48"/>
      <c r="C17" s="58" t="s">
        <v>43</v>
      </c>
      <c r="D17" s="49" t="s">
        <v>44</v>
      </c>
      <c r="E17" s="49">
        <v>15</v>
      </c>
      <c r="F17" s="49">
        <v>5</v>
      </c>
      <c r="G17" s="49">
        <v>5</v>
      </c>
      <c r="H17" s="49">
        <v>15</v>
      </c>
      <c r="I17" s="49"/>
      <c r="J17" s="49"/>
    </row>
    <row r="18" s="12" customFormat="1" spans="1:10">
      <c r="A18" s="50"/>
      <c r="B18" s="51" t="s">
        <v>45</v>
      </c>
      <c r="C18" s="52" t="s">
        <v>46</v>
      </c>
      <c r="D18" s="49" t="s">
        <v>47</v>
      </c>
      <c r="E18" s="49">
        <v>10</v>
      </c>
      <c r="F18" s="49">
        <v>90</v>
      </c>
      <c r="G18" s="49">
        <v>100</v>
      </c>
      <c r="H18" s="49">
        <v>10</v>
      </c>
      <c r="I18" s="49"/>
      <c r="J18" s="49"/>
    </row>
    <row r="19" s="12" customFormat="1" spans="1:10">
      <c r="A19" s="50"/>
      <c r="B19" s="54"/>
      <c r="C19" s="59"/>
      <c r="D19" s="49"/>
      <c r="E19" s="49"/>
      <c r="F19" s="49"/>
      <c r="G19" s="49"/>
      <c r="H19" s="49"/>
      <c r="I19" s="49"/>
      <c r="J19" s="49"/>
    </row>
    <row r="20" spans="1:10">
      <c r="A20" s="35" t="s">
        <v>48</v>
      </c>
      <c r="B20" s="35"/>
      <c r="C20" s="35"/>
      <c r="D20" s="35"/>
      <c r="E20" s="35">
        <v>90</v>
      </c>
      <c r="F20" s="37"/>
      <c r="G20" s="37"/>
      <c r="H20" s="37">
        <v>90</v>
      </c>
      <c r="I20" s="64"/>
      <c r="J20" s="64"/>
    </row>
    <row r="21" s="12" customFormat="1" ht="20.25" customHeight="1" spans="2:10">
      <c r="B21" s="60" t="s">
        <v>49</v>
      </c>
      <c r="C21" s="61"/>
      <c r="F21" s="62" t="s">
        <v>50</v>
      </c>
      <c r="G21" s="62"/>
      <c r="H21" s="62"/>
      <c r="I21" s="62"/>
      <c r="J21" s="65"/>
    </row>
  </sheetData>
  <mergeCells count="40">
    <mergeCell ref="A1:J1"/>
    <mergeCell ref="A2:J2"/>
    <mergeCell ref="A3:C3"/>
    <mergeCell ref="D3:E3"/>
    <mergeCell ref="G3:J3"/>
    <mergeCell ref="A4:C4"/>
    <mergeCell ref="D4:E4"/>
    <mergeCell ref="G4:J4"/>
    <mergeCell ref="H5:I5"/>
    <mergeCell ref="H6:I6"/>
    <mergeCell ref="H7:I7"/>
    <mergeCell ref="H8:I8"/>
    <mergeCell ref="B9:E9"/>
    <mergeCell ref="F9:J9"/>
    <mergeCell ref="B10:E10"/>
    <mergeCell ref="F10:J10"/>
    <mergeCell ref="I11:J11"/>
    <mergeCell ref="I12:J12"/>
    <mergeCell ref="I13:J13"/>
    <mergeCell ref="I14:J14"/>
    <mergeCell ref="I15:J15"/>
    <mergeCell ref="I16:J16"/>
    <mergeCell ref="I17:J17"/>
    <mergeCell ref="A20:D20"/>
    <mergeCell ref="I20:J20"/>
    <mergeCell ref="B21:C21"/>
    <mergeCell ref="F21:I21"/>
    <mergeCell ref="A9:A10"/>
    <mergeCell ref="A11:A19"/>
    <mergeCell ref="B12:B15"/>
    <mergeCell ref="B16:B17"/>
    <mergeCell ref="B18:B19"/>
    <mergeCell ref="C18:C19"/>
    <mergeCell ref="D18:D19"/>
    <mergeCell ref="E18:E19"/>
    <mergeCell ref="F18:F19"/>
    <mergeCell ref="G18:G19"/>
    <mergeCell ref="H18:H19"/>
    <mergeCell ref="A5:C8"/>
    <mergeCell ref="I18:J19"/>
  </mergeCells>
  <pageMargins left="0.748031496062992" right="0.748031496062992" top="0.984251968503937" bottom="0.984251968503937" header="0.511811023622047" footer="0.511811023622047"/>
  <pageSetup paperSize="9" orientation="landscape"/>
  <headerFooter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4:K8"/>
  <sheetViews>
    <sheetView workbookViewId="0">
      <selection activeCell="J6" sqref="J6:K7"/>
    </sheetView>
  </sheetViews>
  <sheetFormatPr defaultColWidth="9" defaultRowHeight="13.5" outlineLevelRow="7"/>
  <cols>
    <col min="1" max="1" width="17.375" customWidth="1"/>
    <col min="2" max="2" width="19.875" customWidth="1"/>
    <col min="4" max="4" width="13.25" customWidth="1"/>
    <col min="5" max="5" width="12.25" customWidth="1"/>
    <col min="9" max="9" width="10.75" customWidth="1"/>
    <col min="10" max="10" width="9.625" customWidth="1"/>
    <col min="11" max="11" width="13.5" customWidth="1"/>
  </cols>
  <sheetData>
    <row r="4" ht="42.75" customHeight="1" spans="1:11">
      <c r="A4" s="13" t="s">
        <v>51</v>
      </c>
      <c r="B4" s="13"/>
      <c r="C4" s="13"/>
      <c r="D4" s="13"/>
      <c r="E4" s="13"/>
      <c r="F4" s="13"/>
      <c r="G4" s="13"/>
      <c r="H4" s="13"/>
      <c r="I4" s="13"/>
      <c r="J4" s="13"/>
      <c r="K4" s="13"/>
    </row>
    <row r="5" ht="33" customHeight="1" spans="1:11">
      <c r="A5" s="14" t="s">
        <v>2</v>
      </c>
      <c r="B5" s="14" t="s">
        <v>52</v>
      </c>
      <c r="C5" s="14" t="s">
        <v>53</v>
      </c>
      <c r="D5" s="15" t="s">
        <v>54</v>
      </c>
      <c r="E5" s="15" t="s">
        <v>55</v>
      </c>
      <c r="F5" s="15" t="s">
        <v>56</v>
      </c>
      <c r="G5" s="16" t="s">
        <v>57</v>
      </c>
      <c r="H5" s="16" t="s">
        <v>58</v>
      </c>
      <c r="I5" s="15" t="s">
        <v>59</v>
      </c>
      <c r="J5" s="15" t="s">
        <v>60</v>
      </c>
      <c r="K5" s="15" t="s">
        <v>61</v>
      </c>
    </row>
    <row r="6" s="12" customFormat="1" ht="54" customHeight="1" spans="1:11">
      <c r="A6" s="14" t="s">
        <v>3</v>
      </c>
      <c r="B6" s="17" t="s">
        <v>62</v>
      </c>
      <c r="C6" s="18" t="s">
        <v>63</v>
      </c>
      <c r="D6" s="15">
        <v>241299.87</v>
      </c>
      <c r="E6" s="15">
        <v>241299.87</v>
      </c>
      <c r="F6" s="15">
        <f>D6-E6</f>
        <v>0</v>
      </c>
      <c r="G6" s="19">
        <f>E6/D6</f>
        <v>1</v>
      </c>
      <c r="H6" s="20" t="s">
        <v>64</v>
      </c>
      <c r="I6" s="27">
        <v>15</v>
      </c>
      <c r="J6" s="27">
        <v>7</v>
      </c>
      <c r="K6" s="28" t="s">
        <v>65</v>
      </c>
    </row>
    <row r="7" s="12" customFormat="1" ht="54" customHeight="1" spans="1:11">
      <c r="A7" s="14"/>
      <c r="B7" s="17" t="s">
        <v>66</v>
      </c>
      <c r="C7" s="18" t="s">
        <v>67</v>
      </c>
      <c r="D7" s="15">
        <v>482599.72</v>
      </c>
      <c r="E7" s="15">
        <v>482599.72</v>
      </c>
      <c r="F7" s="15">
        <f>D7-E7</f>
        <v>0</v>
      </c>
      <c r="G7" s="19">
        <f>E7/D7</f>
        <v>1</v>
      </c>
      <c r="H7" s="21"/>
      <c r="I7" s="29"/>
      <c r="J7" s="29"/>
      <c r="K7" s="30"/>
    </row>
    <row r="8" s="12" customFormat="1" ht="48.75" customHeight="1" spans="1:11">
      <c r="A8" s="22" t="s">
        <v>68</v>
      </c>
      <c r="B8" s="23"/>
      <c r="C8" s="23"/>
      <c r="D8" s="24">
        <f>SUM(D6:D7)</f>
        <v>723899.59</v>
      </c>
      <c r="E8" s="24">
        <f>SUM(E6:E7)</f>
        <v>723899.59</v>
      </c>
      <c r="F8" s="24">
        <f>SUM(F6:F6)</f>
        <v>0</v>
      </c>
      <c r="G8" s="25">
        <f t="shared" ref="G8" si="0">E8/D8</f>
        <v>1</v>
      </c>
      <c r="H8" s="26" t="s">
        <v>17</v>
      </c>
      <c r="I8" s="31"/>
      <c r="J8" s="32"/>
      <c r="K8" s="11" t="s">
        <v>17</v>
      </c>
    </row>
  </sheetData>
  <mergeCells count="7">
    <mergeCell ref="A4:K4"/>
    <mergeCell ref="A8:C8"/>
    <mergeCell ref="A6:A7"/>
    <mergeCell ref="H6:H7"/>
    <mergeCell ref="I6:I7"/>
    <mergeCell ref="J6:J7"/>
    <mergeCell ref="K6:K7"/>
  </mergeCells>
  <pageMargins left="0.708661417322835" right="0.708661417322835" top="0.748031496062992" bottom="0.748031496062992" header="0.31496062992126" footer="0.31496062992126"/>
  <pageSetup paperSize="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4:J20"/>
  <sheetViews>
    <sheetView workbookViewId="0">
      <selection activeCell="M12" sqref="M12"/>
    </sheetView>
  </sheetViews>
  <sheetFormatPr defaultColWidth="9" defaultRowHeight="13.5"/>
  <cols>
    <col min="2" max="2" width="15.75" customWidth="1"/>
    <col min="3" max="3" width="11.5" customWidth="1"/>
    <col min="4" max="4" width="11" customWidth="1"/>
    <col min="5" max="5" width="10.625" customWidth="1"/>
    <col min="7" max="7" width="25.25" customWidth="1"/>
    <col min="9" max="9" width="13.625" customWidth="1"/>
    <col min="10" max="10" width="15.375" customWidth="1"/>
  </cols>
  <sheetData>
    <row r="4" ht="54" customHeight="1" spans="1:10">
      <c r="A4" s="7" t="s">
        <v>69</v>
      </c>
      <c r="B4" s="7"/>
      <c r="C4" s="7"/>
      <c r="D4" s="7"/>
      <c r="E4" s="7"/>
      <c r="F4" s="7"/>
      <c r="G4" s="7"/>
      <c r="H4" s="7"/>
      <c r="I4" s="7"/>
      <c r="J4" s="7"/>
    </row>
    <row r="5" ht="24.95" customHeight="1" spans="1:10">
      <c r="A5" s="8" t="s">
        <v>70</v>
      </c>
      <c r="B5" s="8" t="s">
        <v>71</v>
      </c>
      <c r="C5" s="8" t="s">
        <v>72</v>
      </c>
      <c r="D5" s="8" t="s">
        <v>73</v>
      </c>
      <c r="E5" s="8" t="s">
        <v>74</v>
      </c>
      <c r="F5" s="8" t="s">
        <v>75</v>
      </c>
      <c r="G5" s="8" t="s">
        <v>76</v>
      </c>
      <c r="H5" s="8" t="s">
        <v>77</v>
      </c>
      <c r="I5" s="8" t="s">
        <v>78</v>
      </c>
      <c r="J5" s="8" t="s">
        <v>79</v>
      </c>
    </row>
    <row r="6" ht="24.95" customHeight="1" spans="1:10">
      <c r="A6" s="9">
        <v>1</v>
      </c>
      <c r="B6" s="9" t="s">
        <v>80</v>
      </c>
      <c r="C6" s="9" t="s">
        <v>81</v>
      </c>
      <c r="D6" s="9" t="s">
        <v>82</v>
      </c>
      <c r="E6" s="10" t="s">
        <v>83</v>
      </c>
      <c r="F6" s="6" t="s">
        <v>84</v>
      </c>
      <c r="G6" s="6" t="s">
        <v>85</v>
      </c>
      <c r="H6" s="6" t="s">
        <v>86</v>
      </c>
      <c r="I6" s="6" t="s">
        <v>87</v>
      </c>
      <c r="J6" s="6" t="s">
        <v>88</v>
      </c>
    </row>
    <row r="7" ht="24.95" customHeight="1" spans="1:10">
      <c r="A7" s="11">
        <v>2</v>
      </c>
      <c r="B7" s="9" t="s">
        <v>80</v>
      </c>
      <c r="C7" s="9" t="s">
        <v>81</v>
      </c>
      <c r="D7" s="9" t="s">
        <v>82</v>
      </c>
      <c r="E7" s="6" t="s">
        <v>83</v>
      </c>
      <c r="F7" s="6" t="s">
        <v>89</v>
      </c>
      <c r="G7" s="6" t="s">
        <v>90</v>
      </c>
      <c r="H7" s="6" t="s">
        <v>91</v>
      </c>
      <c r="I7" s="6" t="s">
        <v>92</v>
      </c>
      <c r="J7" s="6" t="s">
        <v>93</v>
      </c>
    </row>
    <row r="8" ht="24.95" customHeight="1" spans="1:10">
      <c r="A8" s="11">
        <v>3</v>
      </c>
      <c r="B8" s="9" t="s">
        <v>80</v>
      </c>
      <c r="C8" s="9" t="s">
        <v>81</v>
      </c>
      <c r="D8" s="9" t="s">
        <v>82</v>
      </c>
      <c r="E8" s="6" t="s">
        <v>83</v>
      </c>
      <c r="F8" s="10" t="s">
        <v>94</v>
      </c>
      <c r="G8" s="6" t="s">
        <v>95</v>
      </c>
      <c r="H8" s="6" t="s">
        <v>91</v>
      </c>
      <c r="I8" s="6" t="s">
        <v>87</v>
      </c>
      <c r="J8" s="6" t="s">
        <v>93</v>
      </c>
    </row>
    <row r="9" ht="24.95" customHeight="1" spans="1:10">
      <c r="A9" s="11">
        <v>4</v>
      </c>
      <c r="B9" s="9" t="s">
        <v>80</v>
      </c>
      <c r="C9" s="9" t="s">
        <v>81</v>
      </c>
      <c r="D9" s="9" t="s">
        <v>82</v>
      </c>
      <c r="E9" s="6" t="s">
        <v>83</v>
      </c>
      <c r="F9" s="6" t="s">
        <v>96</v>
      </c>
      <c r="G9" s="6" t="s">
        <v>97</v>
      </c>
      <c r="H9" s="6" t="s">
        <v>98</v>
      </c>
      <c r="I9" s="6" t="s">
        <v>99</v>
      </c>
      <c r="J9" s="6" t="s">
        <v>100</v>
      </c>
    </row>
    <row r="10" ht="24.95" customHeight="1" spans="1:10">
      <c r="A10" s="11">
        <v>5</v>
      </c>
      <c r="B10" s="9" t="s">
        <v>80</v>
      </c>
      <c r="C10" s="9" t="s">
        <v>81</v>
      </c>
      <c r="D10" s="9" t="s">
        <v>82</v>
      </c>
      <c r="E10" s="6" t="s">
        <v>83</v>
      </c>
      <c r="F10" s="6" t="s">
        <v>101</v>
      </c>
      <c r="G10" s="6" t="s">
        <v>102</v>
      </c>
      <c r="H10" s="6" t="s">
        <v>98</v>
      </c>
      <c r="I10" s="6" t="s">
        <v>103</v>
      </c>
      <c r="J10" s="6" t="s">
        <v>100</v>
      </c>
    </row>
    <row r="11" ht="24.95" customHeight="1" spans="1:10">
      <c r="A11" s="11">
        <v>6</v>
      </c>
      <c r="B11" s="9" t="s">
        <v>80</v>
      </c>
      <c r="C11" s="9" t="s">
        <v>81</v>
      </c>
      <c r="D11" s="9" t="s">
        <v>82</v>
      </c>
      <c r="E11" s="6" t="s">
        <v>83</v>
      </c>
      <c r="F11" s="6" t="s">
        <v>104</v>
      </c>
      <c r="G11" s="6" t="s">
        <v>105</v>
      </c>
      <c r="H11" s="6" t="s">
        <v>98</v>
      </c>
      <c r="I11" s="6" t="s">
        <v>92</v>
      </c>
      <c r="J11" s="6" t="s">
        <v>100</v>
      </c>
    </row>
    <row r="12" ht="24.95" customHeight="1" spans="1:10">
      <c r="A12" s="11">
        <v>7</v>
      </c>
      <c r="B12" s="9" t="s">
        <v>80</v>
      </c>
      <c r="C12" s="9" t="s">
        <v>81</v>
      </c>
      <c r="D12" s="9" t="s">
        <v>82</v>
      </c>
      <c r="E12" s="6" t="s">
        <v>83</v>
      </c>
      <c r="F12" s="6" t="s">
        <v>106</v>
      </c>
      <c r="G12" s="6" t="s">
        <v>107</v>
      </c>
      <c r="H12" s="6" t="s">
        <v>98</v>
      </c>
      <c r="I12" s="6" t="s">
        <v>103</v>
      </c>
      <c r="J12" s="6" t="s">
        <v>100</v>
      </c>
    </row>
    <row r="13" ht="24.95" customHeight="1" spans="1:10">
      <c r="A13" s="11">
        <v>8</v>
      </c>
      <c r="B13" s="9" t="s">
        <v>80</v>
      </c>
      <c r="C13" s="9" t="s">
        <v>81</v>
      </c>
      <c r="D13" s="9" t="s">
        <v>82</v>
      </c>
      <c r="E13" s="6" t="s">
        <v>83</v>
      </c>
      <c r="F13" s="10" t="s">
        <v>108</v>
      </c>
      <c r="G13" s="6" t="s">
        <v>109</v>
      </c>
      <c r="H13" s="6" t="s">
        <v>98</v>
      </c>
      <c r="I13" s="6" t="s">
        <v>87</v>
      </c>
      <c r="J13" s="6" t="s">
        <v>100</v>
      </c>
    </row>
    <row r="14" ht="24.95" customHeight="1" spans="1:10">
      <c r="A14" s="11">
        <v>9</v>
      </c>
      <c r="B14" s="9" t="s">
        <v>80</v>
      </c>
      <c r="C14" s="9" t="s">
        <v>81</v>
      </c>
      <c r="D14" s="9" t="s">
        <v>82</v>
      </c>
      <c r="E14" s="6" t="s">
        <v>83</v>
      </c>
      <c r="F14" s="10" t="s">
        <v>110</v>
      </c>
      <c r="G14" s="6" t="s">
        <v>111</v>
      </c>
      <c r="H14" s="6" t="s">
        <v>112</v>
      </c>
      <c r="I14" s="6" t="s">
        <v>87</v>
      </c>
      <c r="J14" s="6" t="s">
        <v>113</v>
      </c>
    </row>
    <row r="15" ht="24.95" customHeight="1" spans="1:10">
      <c r="A15" s="11">
        <v>10</v>
      </c>
      <c r="B15" s="9" t="s">
        <v>80</v>
      </c>
      <c r="C15" s="9" t="s">
        <v>81</v>
      </c>
      <c r="D15" s="9" t="s">
        <v>82</v>
      </c>
      <c r="E15" s="6" t="s">
        <v>83</v>
      </c>
      <c r="F15" s="6" t="s">
        <v>114</v>
      </c>
      <c r="G15" s="6" t="s">
        <v>115</v>
      </c>
      <c r="H15" s="6" t="s">
        <v>112</v>
      </c>
      <c r="I15" s="6" t="s">
        <v>103</v>
      </c>
      <c r="J15" s="6" t="s">
        <v>113</v>
      </c>
    </row>
    <row r="16" ht="24.95" customHeight="1" spans="1:10">
      <c r="A16" s="11">
        <v>11</v>
      </c>
      <c r="B16" s="9" t="s">
        <v>80</v>
      </c>
      <c r="C16" s="9" t="s">
        <v>81</v>
      </c>
      <c r="D16" s="9" t="s">
        <v>82</v>
      </c>
      <c r="E16" s="6" t="s">
        <v>83</v>
      </c>
      <c r="F16" s="6" t="s">
        <v>116</v>
      </c>
      <c r="G16" s="6" t="s">
        <v>117</v>
      </c>
      <c r="H16" s="6" t="s">
        <v>112</v>
      </c>
      <c r="I16" s="6" t="s">
        <v>99</v>
      </c>
      <c r="J16" s="6" t="s">
        <v>113</v>
      </c>
    </row>
    <row r="17" ht="24.95" customHeight="1" spans="1:10">
      <c r="A17" s="11">
        <v>12</v>
      </c>
      <c r="B17" s="9" t="s">
        <v>80</v>
      </c>
      <c r="C17" s="9" t="s">
        <v>81</v>
      </c>
      <c r="D17" s="9" t="s">
        <v>82</v>
      </c>
      <c r="E17" s="6" t="s">
        <v>83</v>
      </c>
      <c r="F17" s="10" t="s">
        <v>118</v>
      </c>
      <c r="G17" s="6" t="s">
        <v>119</v>
      </c>
      <c r="H17" s="6" t="s">
        <v>112</v>
      </c>
      <c r="I17" s="6" t="s">
        <v>103</v>
      </c>
      <c r="J17" s="6" t="s">
        <v>113</v>
      </c>
    </row>
    <row r="18" ht="24.95" customHeight="1" spans="1:10">
      <c r="A18" s="11">
        <v>13</v>
      </c>
      <c r="B18" s="9" t="s">
        <v>80</v>
      </c>
      <c r="C18" s="9" t="s">
        <v>81</v>
      </c>
      <c r="D18" s="9" t="s">
        <v>82</v>
      </c>
      <c r="E18" s="10" t="s">
        <v>120</v>
      </c>
      <c r="F18" s="10" t="s">
        <v>121</v>
      </c>
      <c r="G18" s="6" t="s">
        <v>122</v>
      </c>
      <c r="H18" s="5">
        <v>1</v>
      </c>
      <c r="I18" s="6" t="s">
        <v>87</v>
      </c>
      <c r="J18" s="6" t="s">
        <v>123</v>
      </c>
    </row>
    <row r="19" ht="24.95" customHeight="1" spans="1:10">
      <c r="A19" s="11">
        <v>14</v>
      </c>
      <c r="B19" s="9" t="s">
        <v>80</v>
      </c>
      <c r="C19" s="9" t="s">
        <v>81</v>
      </c>
      <c r="D19" s="9" t="s">
        <v>82</v>
      </c>
      <c r="E19" s="6" t="s">
        <v>120</v>
      </c>
      <c r="F19" s="6" t="s">
        <v>124</v>
      </c>
      <c r="G19" s="6" t="s">
        <v>125</v>
      </c>
      <c r="H19" s="5">
        <v>1</v>
      </c>
      <c r="I19" s="6" t="s">
        <v>87</v>
      </c>
      <c r="J19" s="6" t="s">
        <v>126</v>
      </c>
    </row>
    <row r="20" ht="24.95" customHeight="1" spans="1:10">
      <c r="A20" s="11">
        <v>15</v>
      </c>
      <c r="B20" s="9" t="s">
        <v>80</v>
      </c>
      <c r="C20" s="9" t="s">
        <v>81</v>
      </c>
      <c r="D20" s="9" t="s">
        <v>82</v>
      </c>
      <c r="E20" s="6" t="s">
        <v>120</v>
      </c>
      <c r="F20" s="6" t="s">
        <v>127</v>
      </c>
      <c r="G20" s="6" t="s">
        <v>128</v>
      </c>
      <c r="H20" s="5">
        <v>1</v>
      </c>
      <c r="I20" s="6" t="s">
        <v>87</v>
      </c>
      <c r="J20" s="6" t="s">
        <v>129</v>
      </c>
    </row>
  </sheetData>
  <mergeCells count="1">
    <mergeCell ref="A4:J4"/>
  </mergeCells>
  <pageMargins left="1.04330708661417" right="0.708661417322835" top="0.748031496062992" bottom="0.748031496062992" header="0.31496062992126" footer="0.31496062992126"/>
  <pageSetup paperSize="9" scale="99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4:G14"/>
  <sheetViews>
    <sheetView tabSelected="1" workbookViewId="0">
      <selection activeCell="K9" sqref="K9"/>
    </sheetView>
  </sheetViews>
  <sheetFormatPr defaultColWidth="9" defaultRowHeight="13.5" outlineLevelCol="6"/>
  <cols>
    <col min="1" max="1" width="15.125" customWidth="1"/>
    <col min="2" max="2" width="17.75" customWidth="1"/>
    <col min="3" max="3" width="21.625" customWidth="1"/>
    <col min="4" max="4" width="17.375" customWidth="1"/>
    <col min="5" max="5" width="22.5" customWidth="1"/>
    <col min="6" max="6" width="13.75" style="1" customWidth="1"/>
    <col min="7" max="7" width="16.875" style="1" customWidth="1"/>
  </cols>
  <sheetData>
    <row r="4" ht="31.5" spans="1:7">
      <c r="A4" s="2" t="s">
        <v>130</v>
      </c>
      <c r="B4" s="2"/>
      <c r="C4" s="2"/>
      <c r="D4" s="2"/>
      <c r="E4" s="2"/>
      <c r="F4" s="2"/>
      <c r="G4" s="2"/>
    </row>
    <row r="5" ht="38.25" customHeight="1" spans="1:7">
      <c r="A5" s="3" t="s">
        <v>131</v>
      </c>
      <c r="B5" s="3"/>
      <c r="C5" s="3"/>
      <c r="E5" s="4" t="s">
        <v>132</v>
      </c>
      <c r="F5" s="4"/>
      <c r="G5" s="4"/>
    </row>
    <row r="6" ht="24.95" customHeight="1" spans="1:7">
      <c r="A6" s="5" t="s">
        <v>70</v>
      </c>
      <c r="B6" s="5" t="s">
        <v>133</v>
      </c>
      <c r="C6" s="5" t="s">
        <v>134</v>
      </c>
      <c r="D6" s="5" t="s">
        <v>135</v>
      </c>
      <c r="E6" s="5" t="s">
        <v>136</v>
      </c>
      <c r="F6" s="5" t="s">
        <v>137</v>
      </c>
      <c r="G6" s="5" t="s">
        <v>138</v>
      </c>
    </row>
    <row r="7" ht="24.95" customHeight="1" spans="1:7">
      <c r="A7" s="5">
        <v>1</v>
      </c>
      <c r="B7" s="5" t="s">
        <v>139</v>
      </c>
      <c r="C7" s="6" t="s">
        <v>84</v>
      </c>
      <c r="D7" s="5" t="s">
        <v>83</v>
      </c>
      <c r="E7" s="6" t="s">
        <v>88</v>
      </c>
      <c r="F7" s="5" t="s">
        <v>140</v>
      </c>
      <c r="G7" s="5" t="s">
        <v>141</v>
      </c>
    </row>
    <row r="8" ht="24.95" customHeight="1" spans="1:7">
      <c r="A8" s="5">
        <v>2</v>
      </c>
      <c r="B8" s="5" t="s">
        <v>139</v>
      </c>
      <c r="C8" s="5" t="s">
        <v>94</v>
      </c>
      <c r="D8" s="5" t="s">
        <v>83</v>
      </c>
      <c r="E8" s="5" t="s">
        <v>93</v>
      </c>
      <c r="F8" s="5" t="s">
        <v>140</v>
      </c>
      <c r="G8" s="5" t="s">
        <v>141</v>
      </c>
    </row>
    <row r="9" ht="24.95" customHeight="1" spans="1:7">
      <c r="A9" s="5">
        <v>3</v>
      </c>
      <c r="B9" s="5" t="s">
        <v>139</v>
      </c>
      <c r="C9" s="5" t="s">
        <v>108</v>
      </c>
      <c r="D9" s="5" t="s">
        <v>83</v>
      </c>
      <c r="E9" s="6" t="s">
        <v>100</v>
      </c>
      <c r="F9" s="5" t="s">
        <v>140</v>
      </c>
      <c r="G9" s="5" t="s">
        <v>141</v>
      </c>
    </row>
    <row r="10" ht="24.95" customHeight="1" spans="1:7">
      <c r="A10" s="5">
        <v>4</v>
      </c>
      <c r="B10" s="5" t="s">
        <v>139</v>
      </c>
      <c r="C10" s="5" t="s">
        <v>110</v>
      </c>
      <c r="D10" s="5" t="s">
        <v>83</v>
      </c>
      <c r="E10" s="5" t="s">
        <v>113</v>
      </c>
      <c r="F10" s="5" t="s">
        <v>140</v>
      </c>
      <c r="G10" s="5" t="s">
        <v>141</v>
      </c>
    </row>
    <row r="11" ht="24.95" customHeight="1" spans="1:7">
      <c r="A11" s="5">
        <v>5</v>
      </c>
      <c r="B11" s="5" t="s">
        <v>139</v>
      </c>
      <c r="C11" s="5" t="s">
        <v>121</v>
      </c>
      <c r="D11" s="5" t="s">
        <v>120</v>
      </c>
      <c r="E11" s="5" t="s">
        <v>123</v>
      </c>
      <c r="F11" s="5" t="s">
        <v>140</v>
      </c>
      <c r="G11" s="5" t="s">
        <v>141</v>
      </c>
    </row>
    <row r="12" ht="24.95" customHeight="1" spans="1:7">
      <c r="A12" s="5">
        <v>6</v>
      </c>
      <c r="B12" s="5" t="s">
        <v>139</v>
      </c>
      <c r="C12" s="6" t="s">
        <v>124</v>
      </c>
      <c r="D12" s="5" t="s">
        <v>120</v>
      </c>
      <c r="E12" s="6" t="s">
        <v>126</v>
      </c>
      <c r="F12" s="5" t="s">
        <v>140</v>
      </c>
      <c r="G12" s="5" t="s">
        <v>141</v>
      </c>
    </row>
    <row r="13" ht="24.95" customHeight="1" spans="1:7">
      <c r="A13" s="5">
        <v>7</v>
      </c>
      <c r="B13" s="5" t="s">
        <v>139</v>
      </c>
      <c r="C13" s="6" t="s">
        <v>127</v>
      </c>
      <c r="D13" s="5" t="s">
        <v>120</v>
      </c>
      <c r="E13" s="6" t="s">
        <v>129</v>
      </c>
      <c r="F13" s="5" t="s">
        <v>140</v>
      </c>
      <c r="G13" s="5" t="s">
        <v>141</v>
      </c>
    </row>
    <row r="14" ht="19.5" customHeight="1" spans="1:1">
      <c r="A14" t="s">
        <v>142</v>
      </c>
    </row>
  </sheetData>
  <mergeCells count="3">
    <mergeCell ref="A4:G4"/>
    <mergeCell ref="A5:C5"/>
    <mergeCell ref="E5:G5"/>
  </mergeCells>
  <pageMargins left="0.984251968503937" right="0.708661417322835" top="0.748031496062992" bottom="0.748031496062992" header="0.31496062992126" footer="0.31496062992126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绩效目标自评表</vt:lpstr>
      <vt:lpstr>资金分配明细及支出情况</vt:lpstr>
      <vt:lpstr>受益脱贫户信息</vt:lpstr>
      <vt:lpstr>受益脱贫户满意度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ddell</dc:creator>
  <cp:lastModifiedBy>Administrator</cp:lastModifiedBy>
  <dcterms:created xsi:type="dcterms:W3CDTF">2019-12-02T08:55:00Z</dcterms:created>
  <cp:lastPrinted>2024-01-30T03:22:00Z</cp:lastPrinted>
  <dcterms:modified xsi:type="dcterms:W3CDTF">2024-09-29T02:10:20Z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2052-11.8.2.10229</vt:lpwstr>
  </property>
  <property fmtid="{D5CDD505-2E9C-101B-9397-08002B2CF9AE}" pid="3" name="ICV">
    <vt:lpwstr>F3DA1EFEC8884A99B0E48802372D571C</vt:lpwstr>
  </property>
</Properties>
</file>