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群众信息" sheetId="4" r:id="rId3"/>
    <sheet name="受益群众满意度" sheetId="5" r:id="rId4"/>
  </sheets>
  <definedNames>
    <definedName name="_xlnm.Print_Area" localSheetId="3">受益群众满意度!$A$4:$G$14</definedName>
    <definedName name="_xlnm.Print_Area" localSheetId="2">受益群众信息!$A$4:$I$29</definedName>
  </definedNames>
  <calcPr calcId="144525"/>
</workbook>
</file>

<file path=xl/sharedStrings.xml><?xml version="1.0" encoding="utf-8"?>
<sst xmlns="http://schemas.openxmlformats.org/spreadsheetml/2006/main" count="277" uniqueCount="190">
  <si>
    <t>绩效目标自评表</t>
  </si>
  <si>
    <t>(2023年度）</t>
  </si>
  <si>
    <t>项目名称</t>
  </si>
  <si>
    <t>2023年油茶种植产业发展奖补项目</t>
  </si>
  <si>
    <t>项目负责人及电话</t>
  </si>
  <si>
    <t>田杰13597271225</t>
  </si>
  <si>
    <t>主管部门</t>
  </si>
  <si>
    <t>柳北区自然资源局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</si>
  <si>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</si>
  <si>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</si>
  <si>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</si>
  <si>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</si>
  <si>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</si>
  <si>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</si>
  <si>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</si>
  <si>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</si>
  <si>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</si>
  <si>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</si>
  <si>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</si>
  <si>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</si>
  <si>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</si>
  <si>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</si>
  <si>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对油茶种植基地进行奖励性补贴</t>
  </si>
  <si>
    <t>已完成对油茶种植基地进行奖励性补贴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</si>
  <si>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</si>
  <si>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</si>
  <si>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</si>
  <si>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</si>
  <si>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</si>
  <si>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</si>
  <si>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</si>
  <si>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</si>
  <si>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</si>
  <si>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油茶种植补贴面积≥亩</t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</si>
  <si>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</si>
  <si>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</si>
  <si>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</si>
  <si>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</si>
  <si>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</si>
  <si>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补贴标准=</t>
    </r>
    <r>
      <rPr>
        <sz val="10.5"/>
        <color rgb="FF000000"/>
        <rFont val="宋体"/>
        <charset val="134"/>
      </rPr>
      <t>**</t>
    </r>
    <r>
      <rPr>
        <sz val="10.5"/>
        <color rgb="FF000000"/>
        <rFont val="宋体"/>
        <charset val="134"/>
      </rPr>
      <t>元/亩</t>
    </r>
  </si>
  <si>
    <t>效益指标（30分）</t>
  </si>
  <si>
    <t>社会效益指标</t>
  </si>
  <si>
    <t>受益群众≥**人</t>
  </si>
  <si>
    <t>满意度指标（10分）</t>
  </si>
  <si>
    <t>服务对象满意度指标</t>
  </si>
  <si>
    <t>受益群众满意度≥**%</t>
  </si>
  <si>
    <t>总分</t>
  </si>
  <si>
    <t>填报人:刘庭阳</t>
  </si>
  <si>
    <t>联系电话：13788524492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</si>
  <si>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</si>
  <si>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</si>
  <si>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</si>
  <si>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</si>
  <si>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</si>
  <si>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</si>
  <si>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</si>
  <si>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</si>
  <si>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受益群众（人）</t>
  </si>
  <si>
    <t>满意度抽查户数</t>
  </si>
  <si>
    <t>满意度抽查户主（成员）姓名</t>
  </si>
  <si>
    <t>柳财预[2023]555号</t>
  </si>
  <si>
    <t>市级</t>
  </si>
  <si>
    <t>沙塘镇郭村、长塘镇香兰村</t>
  </si>
  <si>
    <t>代妹周、石梅秀、韦晓艳、韦荣辉、李昶、贾的全、罗丽妮</t>
  </si>
  <si>
    <t>合计</t>
  </si>
  <si>
    <t>2023年油茶种植产业发展奖补项目受益群众信息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</si>
  <si>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</si>
  <si>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</si>
  <si>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</si>
  <si>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</si>
  <si>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</si>
  <si>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</si>
  <si>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</si>
  <si>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</si>
  <si>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联系电话</t>
  </si>
  <si>
    <t>融水苗族自治县</t>
  </si>
  <si>
    <t>白云乡</t>
  </si>
  <si>
    <t>瑶口村</t>
  </si>
  <si>
    <t>甲报屯</t>
  </si>
  <si>
    <t>代妹周</t>
  </si>
  <si>
    <t>452229********5906</t>
  </si>
  <si>
    <t>134****9158</t>
  </si>
  <si>
    <t>红水乡</t>
  </si>
  <si>
    <t>振民村</t>
  </si>
  <si>
    <t>振民屯</t>
  </si>
  <si>
    <t>韦老丁</t>
  </si>
  <si>
    <t>452229********6153</t>
  </si>
  <si>
    <t>135****7742</t>
  </si>
  <si>
    <t>大浪镇</t>
  </si>
  <si>
    <t>潘里村</t>
  </si>
  <si>
    <t>纳里屯</t>
  </si>
  <si>
    <t>邓妹周</t>
  </si>
  <si>
    <t>450222********05446</t>
  </si>
  <si>
    <t>191****2165</t>
  </si>
  <si>
    <t>凤周梅</t>
  </si>
  <si>
    <t>452229********5822</t>
  </si>
  <si>
    <t>183****5538</t>
  </si>
  <si>
    <t>三江侗族自治县</t>
  </si>
  <si>
    <t>老堡乡</t>
  </si>
  <si>
    <t>曲村</t>
  </si>
  <si>
    <t>上曲屯</t>
  </si>
  <si>
    <t>汤金忠</t>
  </si>
  <si>
    <t>452228********1533</t>
  </si>
  <si>
    <t>180****3628</t>
  </si>
  <si>
    <t>陈妹花</t>
  </si>
  <si>
    <t>452228********1520</t>
  </si>
  <si>
    <t>180****0153</t>
  </si>
  <si>
    <t>石梅秀</t>
  </si>
  <si>
    <t>452229********618X</t>
  </si>
  <si>
    <t>157****6332</t>
  </si>
  <si>
    <t>鹿寨县</t>
  </si>
  <si>
    <t>寨沙镇</t>
  </si>
  <si>
    <t>木岗村</t>
  </si>
  <si>
    <t>头社屯</t>
  </si>
  <si>
    <t>韦晓艳</t>
  </si>
  <si>
    <t>452223********4021</t>
  </si>
  <si>
    <t>181****5991</t>
  </si>
  <si>
    <t>韦荣辉</t>
  </si>
  <si>
    <t>452229********6159</t>
  </si>
  <si>
    <t>182****3534</t>
  </si>
  <si>
    <t>四川省达县</t>
  </si>
  <si>
    <t>平滩乡</t>
  </si>
  <si>
    <t>茂花村</t>
  </si>
  <si>
    <t>黄仕召</t>
  </si>
  <si>
    <t>513021********1133</t>
  </si>
  <si>
    <t>182****2721</t>
  </si>
  <si>
    <t>钟山县</t>
  </si>
  <si>
    <t>公安镇</t>
  </si>
  <si>
    <t>钟林英</t>
  </si>
  <si>
    <t>452427********3125</t>
  </si>
  <si>
    <t>189****8896</t>
  </si>
  <si>
    <t>宜州市</t>
  </si>
  <si>
    <t>庆远镇</t>
  </si>
  <si>
    <t>韦丽葵</t>
  </si>
  <si>
    <t>452722********74064</t>
  </si>
  <si>
    <t>152****2328</t>
  </si>
  <si>
    <t>柳北区</t>
  </si>
  <si>
    <t>沙塘镇</t>
  </si>
  <si>
    <t>李昶</t>
  </si>
  <si>
    <t>450211********514</t>
  </si>
  <si>
    <t>150****3176</t>
  </si>
  <si>
    <t>吴郑君</t>
  </si>
  <si>
    <t>450211********0017</t>
  </si>
  <si>
    <t>152****7671</t>
  </si>
  <si>
    <t>尧柳华</t>
  </si>
  <si>
    <t>450211********0011</t>
  </si>
  <si>
    <t>147****0703</t>
  </si>
  <si>
    <t>谢顶祥</t>
  </si>
  <si>
    <t>450211********0016</t>
  </si>
  <si>
    <t>181****8766</t>
  </si>
  <si>
    <t>彭柳进</t>
  </si>
  <si>
    <t>450211********0019</t>
  </si>
  <si>
    <t>188****9983</t>
  </si>
  <si>
    <t>薛立强</t>
  </si>
  <si>
    <t>450211********0010</t>
  </si>
  <si>
    <t>139****5198</t>
  </si>
  <si>
    <t>覃志强</t>
  </si>
  <si>
    <t>450211********0015</t>
  </si>
  <si>
    <t>193****0084</t>
  </si>
  <si>
    <t>陆芳玲</t>
  </si>
  <si>
    <t>452524********4325</t>
  </si>
  <si>
    <t>183****3538</t>
  </si>
  <si>
    <t>贾的全</t>
  </si>
  <si>
    <t>452229********5417</t>
  </si>
  <si>
    <t>151****3281</t>
  </si>
  <si>
    <t>罗丽妮</t>
  </si>
  <si>
    <t>452201********0827</t>
  </si>
  <si>
    <t>136****0049</t>
  </si>
  <si>
    <t>吴春光</t>
  </si>
  <si>
    <t>450211********0532</t>
  </si>
  <si>
    <t>178****5767</t>
  </si>
  <si>
    <t>计贵才</t>
  </si>
  <si>
    <t>137****9128</t>
  </si>
  <si>
    <t>2023年衔接资金项目受益群众满意度抽查情况表</t>
  </si>
  <si>
    <t>部门：柳北区自然资源局</t>
  </si>
  <si>
    <t>项目名称：2023年油茶种植产业发展奖补项目</t>
  </si>
  <si>
    <t>日期</t>
  </si>
  <si>
    <t>受访收益户姓名</t>
  </si>
  <si>
    <t>所在村屯</t>
  </si>
  <si>
    <t>收益户电话</t>
  </si>
  <si>
    <t>受访方式</t>
  </si>
  <si>
    <t>受访结果</t>
  </si>
  <si>
    <t>2024.1.20</t>
  </si>
  <si>
    <t>融水苗族自治县白云乡瑶口村甲报屯</t>
  </si>
  <si>
    <t>电话</t>
  </si>
  <si>
    <t>满意</t>
  </si>
  <si>
    <t>融水苗族自治县红水乡振民村振民屯</t>
  </si>
  <si>
    <t>鹿寨县寨沙镇木岗村头社屯</t>
  </si>
  <si>
    <t>柳北区沙塘镇郭村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</si>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</sst>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6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36" fillId="8" borderId="17" applyNumberFormat="0" applyAlignment="0" applyProtection="0">
      <alignment vertical="center"/>
    </xf>
    <xf numFmtId="0" fontId="37" fillId="27" borderId="22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 wrapText="1"/>
    </xf>
    <xf numFmtId="176" fontId="8" fillId="2" borderId="6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77" fontId="16" fillId="0" borderId="2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0" fillId="0" borderId="11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>
      <alignment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19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517080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opLeftCell="A10" workbookViewId="0">
      <selection activeCell="K22" sqref="K22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20.1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40" t="s">
        <v>5</v>
      </c>
      <c r="H3" s="40"/>
      <c r="I3" s="40"/>
      <c r="J3" s="40"/>
    </row>
    <row r="4" ht="20.1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0.1" customHeight="1" spans="1:10">
      <c r="A5" s="41" t="s">
        <v>9</v>
      </c>
      <c r="B5" s="42"/>
      <c r="C5" s="42"/>
      <c r="D5" s="39"/>
      <c r="E5" s="43" t="s">
        <v>10</v>
      </c>
      <c r="F5" s="43" t="s">
        <v>11</v>
      </c>
      <c r="G5" s="38" t="s">
        <v>12</v>
      </c>
      <c r="H5" s="38" t="s">
        <v>13</v>
      </c>
      <c r="I5" s="38"/>
      <c r="J5" s="38" t="s">
        <v>14</v>
      </c>
    </row>
    <row r="6" ht="20.1" customHeight="1" spans="1:10">
      <c r="A6" s="44"/>
      <c r="B6" s="45"/>
      <c r="C6" s="45"/>
      <c r="D6" s="38" t="s">
        <v>15</v>
      </c>
      <c r="E6" s="46">
        <f>700000/10000</f>
        <v>70</v>
      </c>
      <c r="F6" s="46">
        <f>700000/10000</f>
        <v>70</v>
      </c>
      <c r="G6" s="38">
        <v>10</v>
      </c>
      <c r="H6" s="47">
        <f>F6/E6</f>
        <v>1</v>
      </c>
      <c r="I6" s="47"/>
      <c r="J6" s="39">
        <v>10</v>
      </c>
    </row>
    <row r="7" ht="20.1" customHeight="1" spans="1:10">
      <c r="A7" s="44"/>
      <c r="B7" s="45"/>
      <c r="C7" s="45"/>
      <c r="D7" s="38" t="s">
        <v>16</v>
      </c>
      <c r="E7" s="46">
        <f>700000/10000</f>
        <v>70</v>
      </c>
      <c r="F7" s="46">
        <f>700000/10000</f>
        <v>70</v>
      </c>
      <c r="G7" s="38" t="s">
        <v>17</v>
      </c>
      <c r="H7" s="47">
        <f>F7/E7</f>
        <v>1</v>
      </c>
      <c r="I7" s="47"/>
      <c r="J7" s="38" t="s">
        <v>17</v>
      </c>
    </row>
    <row r="8" ht="20.1" customHeight="1" spans="1:10">
      <c r="A8" s="48"/>
      <c r="B8" s="49"/>
      <c r="C8" s="49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20.1" customHeight="1" spans="1:10">
      <c r="A9" s="50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ht="27.95" customHeight="1" spans="1:10">
      <c r="A10" s="51"/>
      <c r="B10" s="39" t="s">
        <v>22</v>
      </c>
      <c r="C10" s="39"/>
      <c r="D10" s="39"/>
      <c r="E10" s="39"/>
      <c r="F10" s="39" t="s">
        <v>23</v>
      </c>
      <c r="G10" s="39"/>
      <c r="H10" s="39"/>
      <c r="I10" s="39"/>
      <c r="J10" s="39"/>
    </row>
    <row r="11" ht="27" customHeight="1" spans="1:10">
      <c r="A11" s="50" t="s">
        <v>24</v>
      </c>
      <c r="B11" s="38" t="s">
        <v>25</v>
      </c>
      <c r="C11" s="38" t="s">
        <v>26</v>
      </c>
      <c r="D11" s="38" t="s">
        <v>27</v>
      </c>
      <c r="E11" s="38" t="s">
        <v>12</v>
      </c>
      <c r="F11" s="38" t="s">
        <v>28</v>
      </c>
      <c r="G11" s="38" t="s">
        <v>29</v>
      </c>
      <c r="H11" s="38" t="s">
        <v>14</v>
      </c>
      <c r="I11" s="38" t="s">
        <v>30</v>
      </c>
      <c r="J11" s="38"/>
    </row>
    <row r="12" ht="20.1" customHeight="1" spans="1:10">
      <c r="A12" s="52"/>
      <c r="B12" s="38" t="s">
        <v>31</v>
      </c>
      <c r="C12" s="53" t="s">
        <v>32</v>
      </c>
      <c r="D12" s="54" t="s">
        <v>33</v>
      </c>
      <c r="E12" s="39">
        <v>20</v>
      </c>
      <c r="F12" s="40">
        <v>700</v>
      </c>
      <c r="G12" s="40">
        <v>700</v>
      </c>
      <c r="H12" s="39">
        <v>20</v>
      </c>
      <c r="I12" s="39"/>
      <c r="J12" s="39"/>
    </row>
    <row r="13" ht="20.1" customHeight="1" spans="1:10">
      <c r="A13" s="52"/>
      <c r="B13" s="38"/>
      <c r="C13" s="53" t="s">
        <v>34</v>
      </c>
      <c r="D13" s="39" t="s">
        <v>35</v>
      </c>
      <c r="E13" s="39">
        <v>10</v>
      </c>
      <c r="F13" s="55">
        <v>100</v>
      </c>
      <c r="G13" s="55">
        <v>100</v>
      </c>
      <c r="H13" s="39">
        <v>10</v>
      </c>
      <c r="I13" s="39"/>
      <c r="J13" s="39"/>
    </row>
    <row r="14" ht="20.1" customHeight="1" spans="1:10">
      <c r="A14" s="52"/>
      <c r="B14" s="38"/>
      <c r="C14" s="53" t="s">
        <v>36</v>
      </c>
      <c r="D14" s="39" t="s">
        <v>37</v>
      </c>
      <c r="E14" s="39">
        <v>10</v>
      </c>
      <c r="F14" s="55">
        <v>100</v>
      </c>
      <c r="G14" s="55">
        <v>100</v>
      </c>
      <c r="H14" s="39">
        <v>10</v>
      </c>
      <c r="I14" s="39"/>
      <c r="J14" s="39"/>
    </row>
    <row r="15" ht="20.1" customHeight="1" spans="1:10">
      <c r="A15" s="52"/>
      <c r="B15" s="38"/>
      <c r="C15" s="53" t="s">
        <v>38</v>
      </c>
      <c r="D15" s="39" t="s">
        <v>39</v>
      </c>
      <c r="E15" s="39">
        <v>10</v>
      </c>
      <c r="F15" s="56">
        <v>1000</v>
      </c>
      <c r="G15" s="56">
        <v>1000</v>
      </c>
      <c r="H15" s="39">
        <v>10</v>
      </c>
      <c r="I15" s="61"/>
      <c r="J15" s="62"/>
    </row>
    <row r="16" ht="33.75" customHeight="1" spans="1:10">
      <c r="A16" s="52"/>
      <c r="B16" s="52" t="s">
        <v>40</v>
      </c>
      <c r="C16" s="53" t="s">
        <v>41</v>
      </c>
      <c r="D16" s="39" t="s">
        <v>42</v>
      </c>
      <c r="E16" s="39">
        <v>30</v>
      </c>
      <c r="F16" s="40">
        <v>10</v>
      </c>
      <c r="G16" s="40">
        <v>24</v>
      </c>
      <c r="H16" s="39">
        <v>30</v>
      </c>
      <c r="I16" s="39"/>
      <c r="J16" s="39"/>
    </row>
    <row r="17" ht="20.1" customHeight="1" spans="1:10">
      <c r="A17" s="52"/>
      <c r="B17" s="50" t="s">
        <v>43</v>
      </c>
      <c r="C17" s="53" t="s">
        <v>44</v>
      </c>
      <c r="D17" s="39" t="s">
        <v>45</v>
      </c>
      <c r="E17" s="39">
        <v>10</v>
      </c>
      <c r="F17" s="40">
        <v>90</v>
      </c>
      <c r="G17" s="40">
        <v>100</v>
      </c>
      <c r="H17" s="39">
        <v>10</v>
      </c>
      <c r="I17" s="39"/>
      <c r="J17" s="39"/>
    </row>
    <row r="18" ht="27" customHeight="1" spans="1:10">
      <c r="A18" s="52"/>
      <c r="B18" s="52"/>
      <c r="C18" s="57"/>
      <c r="D18" s="39"/>
      <c r="E18" s="39"/>
      <c r="F18" s="40"/>
      <c r="G18" s="40"/>
      <c r="H18" s="39"/>
      <c r="I18" s="39"/>
      <c r="J18" s="39"/>
    </row>
    <row r="19" spans="1:10">
      <c r="A19" s="38" t="s">
        <v>46</v>
      </c>
      <c r="B19" s="38"/>
      <c r="C19" s="38"/>
      <c r="D19" s="38"/>
      <c r="E19" s="38">
        <v>90</v>
      </c>
      <c r="F19" s="39"/>
      <c r="G19" s="39"/>
      <c r="H19" s="39">
        <v>90</v>
      </c>
      <c r="I19" s="63"/>
      <c r="J19" s="63"/>
    </row>
    <row r="20" ht="27" customHeight="1" spans="2:10">
      <c r="B20" s="58" t="s">
        <v>47</v>
      </c>
      <c r="C20" s="59"/>
      <c r="D20" s="59"/>
      <c r="E20" s="60"/>
      <c r="F20" s="58" t="s">
        <v>48</v>
      </c>
      <c r="G20" s="59"/>
      <c r="H20" s="59"/>
      <c r="I20" s="59"/>
      <c r="J20" s="59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D20"/>
    <mergeCell ref="F20:J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A5:C8"/>
    <mergeCell ref="I17:J18"/>
  </mergeCells>
  <pageMargins left="0.747916666666667" right="0.747916666666667" top="0.984027777777778" bottom="0.984027777777778" header="0.511805555555556" footer="0.511805555555556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7"/>
  <sheetViews>
    <sheetView workbookViewId="0">
      <selection activeCell="H6" sqref="H6:K6"/>
    </sheetView>
  </sheetViews>
  <sheetFormatPr defaultColWidth="9" defaultRowHeight="13.5" outlineLevelRow="6"/>
  <cols>
    <col min="1" max="1" width="16.875" customWidth="1"/>
    <col min="2" max="2" width="20.5" customWidth="1"/>
    <col min="4" max="4" width="14.5" customWidth="1"/>
    <col min="5" max="5" width="12.25" customWidth="1"/>
    <col min="11" max="11" width="13.875" customWidth="1"/>
  </cols>
  <sheetData>
    <row r="4" ht="31.5" spans="1:11">
      <c r="A4" s="19" t="s">
        <v>49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ht="24" spans="1:11">
      <c r="A5" s="20" t="s">
        <v>2</v>
      </c>
      <c r="B5" s="20" t="s">
        <v>50</v>
      </c>
      <c r="C5" s="20" t="s">
        <v>51</v>
      </c>
      <c r="D5" s="21" t="s">
        <v>52</v>
      </c>
      <c r="E5" s="21" t="s">
        <v>53</v>
      </c>
      <c r="F5" s="21" t="s">
        <v>54</v>
      </c>
      <c r="G5" s="22" t="s">
        <v>55</v>
      </c>
      <c r="H5" s="22" t="s">
        <v>56</v>
      </c>
      <c r="I5" s="21" t="s">
        <v>57</v>
      </c>
      <c r="J5" s="21" t="s">
        <v>58</v>
      </c>
      <c r="K5" s="21" t="s">
        <v>59</v>
      </c>
    </row>
    <row r="6" ht="103.5" customHeight="1" spans="1:11">
      <c r="A6" s="20" t="s">
        <v>3</v>
      </c>
      <c r="B6" s="23" t="s">
        <v>60</v>
      </c>
      <c r="C6" s="24" t="s">
        <v>61</v>
      </c>
      <c r="D6" s="21">
        <v>700000</v>
      </c>
      <c r="E6" s="21">
        <v>700000</v>
      </c>
      <c r="F6" s="21">
        <v>0</v>
      </c>
      <c r="G6" s="25">
        <v>1</v>
      </c>
      <c r="H6" s="26" t="s">
        <v>62</v>
      </c>
      <c r="I6" s="32">
        <v>24</v>
      </c>
      <c r="J6" s="32">
        <v>7</v>
      </c>
      <c r="K6" s="33" t="s">
        <v>63</v>
      </c>
    </row>
    <row r="7" ht="21.75" customHeight="1" spans="1:11">
      <c r="A7" s="27" t="s">
        <v>64</v>
      </c>
      <c r="B7" s="28"/>
      <c r="C7" s="28"/>
      <c r="D7" s="29">
        <f>SUM(D6:D6)</f>
        <v>700000</v>
      </c>
      <c r="E7" s="29">
        <f>SUM(E6:E6)</f>
        <v>700000</v>
      </c>
      <c r="F7" s="29">
        <f>SUM(F6:F6)</f>
        <v>0</v>
      </c>
      <c r="G7" s="30">
        <f t="shared" ref="G7" si="0">E7/D7</f>
        <v>1</v>
      </c>
      <c r="H7" s="31" t="s">
        <v>17</v>
      </c>
      <c r="I7" s="34"/>
      <c r="J7" s="35"/>
      <c r="K7" s="12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3:I29"/>
  <sheetViews>
    <sheetView workbookViewId="0">
      <selection activeCell="M11" sqref="M11"/>
    </sheetView>
  </sheetViews>
  <sheetFormatPr defaultColWidth="9" defaultRowHeight="13.5"/>
  <cols>
    <col min="1" max="1" width="6.375" customWidth="1"/>
    <col min="2" max="2" width="15.125" style="8" customWidth="1"/>
    <col min="7" max="7" width="20" customWidth="1"/>
    <col min="9" max="9" width="13.125" customWidth="1"/>
  </cols>
  <sheetData>
    <row r="3" ht="2.25" customHeight="1"/>
    <row r="4" ht="54" customHeight="1" spans="1:9">
      <c r="A4" s="9" t="s">
        <v>65</v>
      </c>
      <c r="B4" s="9"/>
      <c r="C4" s="9"/>
      <c r="D4" s="9"/>
      <c r="E4" s="9"/>
      <c r="F4" s="9"/>
      <c r="G4" s="9"/>
      <c r="H4" s="9"/>
      <c r="I4" s="9"/>
    </row>
    <row r="5" ht="31.5" customHeight="1" spans="1:9">
      <c r="A5" s="10" t="s">
        <v>66</v>
      </c>
      <c r="B5" s="10" t="s">
        <v>67</v>
      </c>
      <c r="C5" s="10" t="s">
        <v>68</v>
      </c>
      <c r="D5" s="10" t="s">
        <v>69</v>
      </c>
      <c r="E5" s="10" t="s">
        <v>70</v>
      </c>
      <c r="F5" s="10" t="s">
        <v>71</v>
      </c>
      <c r="G5" s="10" t="s">
        <v>72</v>
      </c>
      <c r="H5" s="10" t="s">
        <v>73</v>
      </c>
      <c r="I5" s="10" t="s">
        <v>74</v>
      </c>
    </row>
    <row r="6" ht="24.95" customHeight="1" spans="1:9">
      <c r="A6" s="11">
        <v>1</v>
      </c>
      <c r="B6" s="5" t="s">
        <v>75</v>
      </c>
      <c r="C6" s="6" t="s">
        <v>76</v>
      </c>
      <c r="D6" s="6" t="s">
        <v>77</v>
      </c>
      <c r="E6" s="6" t="s">
        <v>78</v>
      </c>
      <c r="F6" s="5" t="s">
        <v>79</v>
      </c>
      <c r="G6" s="5" t="s">
        <v>80</v>
      </c>
      <c r="H6" s="11">
        <v>1</v>
      </c>
      <c r="I6" s="5" t="s">
        <v>81</v>
      </c>
    </row>
    <row r="7" ht="24.95" customHeight="1" spans="1:9">
      <c r="A7" s="12">
        <v>2</v>
      </c>
      <c r="B7" s="5" t="s">
        <v>75</v>
      </c>
      <c r="C7" s="6" t="s">
        <v>82</v>
      </c>
      <c r="D7" s="6" t="s">
        <v>83</v>
      </c>
      <c r="E7" s="6" t="s">
        <v>84</v>
      </c>
      <c r="F7" s="5" t="s">
        <v>85</v>
      </c>
      <c r="G7" s="5" t="s">
        <v>86</v>
      </c>
      <c r="H7" s="11">
        <v>1</v>
      </c>
      <c r="I7" s="5" t="s">
        <v>87</v>
      </c>
    </row>
    <row r="8" ht="24.95" customHeight="1" spans="1:9">
      <c r="A8" s="12">
        <v>3</v>
      </c>
      <c r="B8" s="5" t="s">
        <v>75</v>
      </c>
      <c r="C8" s="6" t="s">
        <v>88</v>
      </c>
      <c r="D8" s="6" t="s">
        <v>89</v>
      </c>
      <c r="E8" s="6" t="s">
        <v>90</v>
      </c>
      <c r="F8" s="5" t="s">
        <v>91</v>
      </c>
      <c r="G8" s="5" t="s">
        <v>92</v>
      </c>
      <c r="H8" s="11">
        <v>1</v>
      </c>
      <c r="I8" s="5" t="s">
        <v>93</v>
      </c>
    </row>
    <row r="9" ht="24.95" customHeight="1" spans="1:9">
      <c r="A9" s="12">
        <v>4</v>
      </c>
      <c r="B9" s="5" t="s">
        <v>75</v>
      </c>
      <c r="C9" s="6" t="s">
        <v>76</v>
      </c>
      <c r="D9" s="6" t="s">
        <v>77</v>
      </c>
      <c r="E9" s="6" t="s">
        <v>78</v>
      </c>
      <c r="F9" s="5" t="s">
        <v>94</v>
      </c>
      <c r="G9" s="5" t="s">
        <v>95</v>
      </c>
      <c r="H9" s="11">
        <v>1</v>
      </c>
      <c r="I9" s="5" t="s">
        <v>96</v>
      </c>
    </row>
    <row r="10" ht="24.95" customHeight="1" spans="1:9">
      <c r="A10" s="12">
        <v>5</v>
      </c>
      <c r="B10" s="5" t="s">
        <v>97</v>
      </c>
      <c r="C10" s="6" t="s">
        <v>98</v>
      </c>
      <c r="D10" s="6" t="s">
        <v>99</v>
      </c>
      <c r="E10" s="6" t="s">
        <v>100</v>
      </c>
      <c r="F10" s="5" t="s">
        <v>101</v>
      </c>
      <c r="G10" s="5" t="s">
        <v>102</v>
      </c>
      <c r="H10" s="11">
        <v>1</v>
      </c>
      <c r="I10" s="5" t="s">
        <v>103</v>
      </c>
    </row>
    <row r="11" ht="24.95" customHeight="1" spans="1:9">
      <c r="A11" s="12">
        <v>6</v>
      </c>
      <c r="B11" s="5" t="s">
        <v>97</v>
      </c>
      <c r="C11" s="6" t="s">
        <v>98</v>
      </c>
      <c r="D11" s="6" t="s">
        <v>99</v>
      </c>
      <c r="E11" s="6" t="s">
        <v>100</v>
      </c>
      <c r="F11" s="5" t="s">
        <v>104</v>
      </c>
      <c r="G11" s="5" t="s">
        <v>105</v>
      </c>
      <c r="H11" s="11">
        <v>1</v>
      </c>
      <c r="I11" s="5" t="s">
        <v>106</v>
      </c>
    </row>
    <row r="12" ht="24.95" customHeight="1" spans="1:9">
      <c r="A12" s="12">
        <v>7</v>
      </c>
      <c r="B12" s="5" t="s">
        <v>75</v>
      </c>
      <c r="C12" s="6" t="s">
        <v>82</v>
      </c>
      <c r="D12" s="6" t="s">
        <v>83</v>
      </c>
      <c r="E12" s="6" t="s">
        <v>84</v>
      </c>
      <c r="F12" s="5" t="s">
        <v>107</v>
      </c>
      <c r="G12" s="5" t="s">
        <v>108</v>
      </c>
      <c r="H12" s="11">
        <v>1</v>
      </c>
      <c r="I12" s="5" t="s">
        <v>109</v>
      </c>
    </row>
    <row r="13" ht="24.95" customHeight="1" spans="1:9">
      <c r="A13" s="12">
        <v>8</v>
      </c>
      <c r="B13" s="5" t="s">
        <v>110</v>
      </c>
      <c r="C13" s="6" t="s">
        <v>111</v>
      </c>
      <c r="D13" s="6" t="s">
        <v>112</v>
      </c>
      <c r="E13" s="6" t="s">
        <v>113</v>
      </c>
      <c r="F13" s="5" t="s">
        <v>114</v>
      </c>
      <c r="G13" s="5" t="s">
        <v>115</v>
      </c>
      <c r="H13" s="11">
        <v>1</v>
      </c>
      <c r="I13" s="5" t="s">
        <v>116</v>
      </c>
    </row>
    <row r="14" ht="24.95" customHeight="1" spans="1:9">
      <c r="A14" s="12">
        <v>9</v>
      </c>
      <c r="B14" s="5" t="s">
        <v>75</v>
      </c>
      <c r="C14" s="6" t="s">
        <v>82</v>
      </c>
      <c r="D14" s="6" t="s">
        <v>83</v>
      </c>
      <c r="E14" s="6" t="s">
        <v>84</v>
      </c>
      <c r="F14" s="5" t="s">
        <v>117</v>
      </c>
      <c r="G14" s="5" t="s">
        <v>118</v>
      </c>
      <c r="H14" s="11">
        <v>1</v>
      </c>
      <c r="I14" s="5" t="s">
        <v>119</v>
      </c>
    </row>
    <row r="15" ht="24.95" customHeight="1" spans="1:9">
      <c r="A15" s="12">
        <v>10</v>
      </c>
      <c r="B15" s="5" t="s">
        <v>120</v>
      </c>
      <c r="C15" s="6" t="s">
        <v>121</v>
      </c>
      <c r="D15" s="6" t="s">
        <v>122</v>
      </c>
      <c r="E15" s="6"/>
      <c r="F15" s="5" t="s">
        <v>123</v>
      </c>
      <c r="G15" s="5" t="s">
        <v>124</v>
      </c>
      <c r="H15" s="11">
        <v>1</v>
      </c>
      <c r="I15" s="5" t="s">
        <v>125</v>
      </c>
    </row>
    <row r="16" ht="24.95" customHeight="1" spans="1:9">
      <c r="A16" s="12">
        <v>11</v>
      </c>
      <c r="B16" s="5" t="s">
        <v>126</v>
      </c>
      <c r="C16" s="6" t="s">
        <v>127</v>
      </c>
      <c r="D16" s="6"/>
      <c r="E16" s="6"/>
      <c r="F16" s="5" t="s">
        <v>128</v>
      </c>
      <c r="G16" s="5" t="s">
        <v>129</v>
      </c>
      <c r="H16" s="11">
        <v>1</v>
      </c>
      <c r="I16" s="5" t="s">
        <v>130</v>
      </c>
    </row>
    <row r="17" ht="24.95" customHeight="1" spans="1:9">
      <c r="A17" s="12">
        <v>12</v>
      </c>
      <c r="B17" s="5" t="s">
        <v>131</v>
      </c>
      <c r="C17" s="6" t="s">
        <v>132</v>
      </c>
      <c r="D17" s="6"/>
      <c r="E17" s="6"/>
      <c r="F17" s="5" t="s">
        <v>133</v>
      </c>
      <c r="G17" s="5" t="s">
        <v>134</v>
      </c>
      <c r="H17" s="11">
        <v>1</v>
      </c>
      <c r="I17" s="5" t="s">
        <v>135</v>
      </c>
    </row>
    <row r="18" ht="24.95" customHeight="1" spans="1:9">
      <c r="A18" s="12">
        <v>13</v>
      </c>
      <c r="B18" s="11" t="s">
        <v>136</v>
      </c>
      <c r="C18" s="11" t="s">
        <v>137</v>
      </c>
      <c r="D18" s="11"/>
      <c r="E18" s="11"/>
      <c r="F18" s="13" t="s">
        <v>138</v>
      </c>
      <c r="G18" s="5" t="s">
        <v>139</v>
      </c>
      <c r="H18" s="11">
        <v>1</v>
      </c>
      <c r="I18" s="5" t="s">
        <v>140</v>
      </c>
    </row>
    <row r="19" ht="24.95" customHeight="1" spans="1:9">
      <c r="A19" s="12">
        <v>14</v>
      </c>
      <c r="B19" s="11" t="s">
        <v>136</v>
      </c>
      <c r="C19" s="11" t="s">
        <v>137</v>
      </c>
      <c r="D19" s="12"/>
      <c r="E19" s="12"/>
      <c r="F19" s="13" t="s">
        <v>141</v>
      </c>
      <c r="G19" s="5" t="s">
        <v>142</v>
      </c>
      <c r="H19" s="11">
        <v>1</v>
      </c>
      <c r="I19" s="5" t="s">
        <v>143</v>
      </c>
    </row>
    <row r="20" ht="24.95" customHeight="1" spans="1:9">
      <c r="A20" s="12">
        <v>15</v>
      </c>
      <c r="B20" s="11" t="s">
        <v>136</v>
      </c>
      <c r="C20" s="11" t="s">
        <v>137</v>
      </c>
      <c r="D20" s="12"/>
      <c r="E20" s="12"/>
      <c r="F20" s="13" t="s">
        <v>144</v>
      </c>
      <c r="G20" s="14" t="s">
        <v>145</v>
      </c>
      <c r="H20" s="11">
        <v>1</v>
      </c>
      <c r="I20" s="5" t="s">
        <v>146</v>
      </c>
    </row>
    <row r="21" ht="24.95" customHeight="1" spans="1:9">
      <c r="A21" s="12">
        <v>16</v>
      </c>
      <c r="B21" s="11" t="s">
        <v>136</v>
      </c>
      <c r="C21" s="11" t="s">
        <v>137</v>
      </c>
      <c r="D21" s="12"/>
      <c r="E21" s="12"/>
      <c r="F21" s="13" t="s">
        <v>147</v>
      </c>
      <c r="G21" s="14" t="s">
        <v>148</v>
      </c>
      <c r="H21" s="11">
        <v>1</v>
      </c>
      <c r="I21" s="5" t="s">
        <v>149</v>
      </c>
    </row>
    <row r="22" ht="24.95" customHeight="1" spans="1:9">
      <c r="A22" s="12">
        <v>17</v>
      </c>
      <c r="B22" s="11" t="s">
        <v>136</v>
      </c>
      <c r="C22" s="11" t="s">
        <v>137</v>
      </c>
      <c r="D22" s="12"/>
      <c r="E22" s="12"/>
      <c r="F22" s="13" t="s">
        <v>150</v>
      </c>
      <c r="G22" s="14" t="s">
        <v>151</v>
      </c>
      <c r="H22" s="11">
        <v>1</v>
      </c>
      <c r="I22" s="18" t="s">
        <v>152</v>
      </c>
    </row>
    <row r="23" ht="24.95" customHeight="1" spans="1:9">
      <c r="A23" s="12">
        <v>18</v>
      </c>
      <c r="B23" s="11" t="s">
        <v>136</v>
      </c>
      <c r="C23" s="11" t="s">
        <v>137</v>
      </c>
      <c r="D23" s="12"/>
      <c r="E23" s="12"/>
      <c r="F23" s="13" t="s">
        <v>153</v>
      </c>
      <c r="G23" s="14" t="s">
        <v>154</v>
      </c>
      <c r="H23" s="11">
        <v>1</v>
      </c>
      <c r="I23" s="18" t="s">
        <v>155</v>
      </c>
    </row>
    <row r="24" ht="24.95" customHeight="1" spans="1:9">
      <c r="A24" s="12">
        <v>19</v>
      </c>
      <c r="B24" s="11" t="s">
        <v>136</v>
      </c>
      <c r="C24" s="11" t="s">
        <v>137</v>
      </c>
      <c r="D24" s="12"/>
      <c r="E24" s="12"/>
      <c r="F24" s="13" t="s">
        <v>156</v>
      </c>
      <c r="G24" s="14" t="s">
        <v>157</v>
      </c>
      <c r="H24" s="11">
        <v>1</v>
      </c>
      <c r="I24" s="5" t="s">
        <v>158</v>
      </c>
    </row>
    <row r="25" ht="24.95" customHeight="1" spans="1:9">
      <c r="A25" s="12">
        <v>20</v>
      </c>
      <c r="B25" s="11" t="s">
        <v>136</v>
      </c>
      <c r="C25" s="11" t="s">
        <v>137</v>
      </c>
      <c r="D25" s="12"/>
      <c r="E25" s="12"/>
      <c r="F25" s="13" t="s">
        <v>159</v>
      </c>
      <c r="G25" s="15" t="s">
        <v>160</v>
      </c>
      <c r="H25" s="11">
        <v>1</v>
      </c>
      <c r="I25" s="5" t="s">
        <v>161</v>
      </c>
    </row>
    <row r="26" ht="24.95" customHeight="1" spans="1:9">
      <c r="A26" s="12">
        <v>21</v>
      </c>
      <c r="B26" s="11" t="s">
        <v>136</v>
      </c>
      <c r="C26" s="11" t="s">
        <v>137</v>
      </c>
      <c r="D26" s="16"/>
      <c r="E26" s="16"/>
      <c r="F26" s="12" t="s">
        <v>162</v>
      </c>
      <c r="G26" s="17" t="s">
        <v>163</v>
      </c>
      <c r="H26" s="11">
        <v>1</v>
      </c>
      <c r="I26" s="5" t="s">
        <v>164</v>
      </c>
    </row>
    <row r="27" ht="24.95" customHeight="1" spans="1:9">
      <c r="A27" s="12">
        <v>22</v>
      </c>
      <c r="B27" s="11" t="s">
        <v>136</v>
      </c>
      <c r="C27" s="11" t="s">
        <v>137</v>
      </c>
      <c r="D27" s="6"/>
      <c r="E27" s="6"/>
      <c r="F27" s="13" t="s">
        <v>165</v>
      </c>
      <c r="G27" s="15" t="s">
        <v>166</v>
      </c>
      <c r="H27" s="11">
        <v>1</v>
      </c>
      <c r="I27" s="5" t="s">
        <v>167</v>
      </c>
    </row>
    <row r="28" ht="24.95" customHeight="1" spans="1:9">
      <c r="A28" s="12">
        <v>23</v>
      </c>
      <c r="B28" s="11" t="s">
        <v>136</v>
      </c>
      <c r="C28" s="11" t="s">
        <v>137</v>
      </c>
      <c r="D28" s="6"/>
      <c r="E28" s="6"/>
      <c r="F28" s="13" t="s">
        <v>168</v>
      </c>
      <c r="G28" s="15" t="s">
        <v>169</v>
      </c>
      <c r="H28" s="11">
        <v>1</v>
      </c>
      <c r="I28" s="5" t="s">
        <v>170</v>
      </c>
    </row>
    <row r="29" ht="24.95" customHeight="1" spans="1:9">
      <c r="A29" s="12">
        <v>24</v>
      </c>
      <c r="B29" s="11" t="s">
        <v>136</v>
      </c>
      <c r="C29" s="11" t="s">
        <v>137</v>
      </c>
      <c r="D29" s="6"/>
      <c r="E29" s="6"/>
      <c r="F29" s="12" t="s">
        <v>171</v>
      </c>
      <c r="G29" s="15" t="s">
        <v>169</v>
      </c>
      <c r="H29" s="11">
        <v>1</v>
      </c>
      <c r="I29" s="5" t="s">
        <v>172</v>
      </c>
    </row>
  </sheetData>
  <mergeCells count="1">
    <mergeCell ref="A4:I4"/>
  </mergeCells>
  <pageMargins left="0.708661417322835" right="0.708661417322835" top="0.748031496062992" bottom="0.748031496062992" header="0.31496062992126" footer="0.31496062992126"/>
  <pageSetup paperSize="9" scale="8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4"/>
  <sheetViews>
    <sheetView tabSelected="1" workbookViewId="0">
      <selection activeCell="L12" sqref="L12"/>
    </sheetView>
  </sheetViews>
  <sheetFormatPr defaultColWidth="9" defaultRowHeight="13.5" outlineLevelCol="6"/>
  <cols>
    <col min="1" max="1" width="9.375" customWidth="1"/>
    <col min="2" max="2" width="12.875" customWidth="1"/>
    <col min="3" max="3" width="15.125" customWidth="1"/>
    <col min="4" max="4" width="37.5" customWidth="1"/>
    <col min="5" max="5" width="17.625" customWidth="1"/>
    <col min="6" max="6" width="17" customWidth="1"/>
    <col min="7" max="7" width="20.75" customWidth="1"/>
  </cols>
  <sheetData>
    <row r="4" ht="42.75" customHeight="1" spans="1:7">
      <c r="A4" s="1" t="s">
        <v>173</v>
      </c>
      <c r="B4" s="1"/>
      <c r="C4" s="1"/>
      <c r="D4" s="1"/>
      <c r="E4" s="1"/>
      <c r="F4" s="1"/>
      <c r="G4" s="1"/>
    </row>
    <row r="5" ht="23.25" customHeight="1" spans="1:7">
      <c r="A5" s="2" t="s">
        <v>174</v>
      </c>
      <c r="B5" s="2"/>
      <c r="C5" s="2"/>
      <c r="D5" s="3"/>
      <c r="E5" s="4" t="s">
        <v>175</v>
      </c>
      <c r="F5" s="4"/>
      <c r="G5" s="4"/>
    </row>
    <row r="6" ht="24.95" customHeight="1" spans="1:7">
      <c r="A6" s="5" t="s">
        <v>66</v>
      </c>
      <c r="B6" s="5" t="s">
        <v>176</v>
      </c>
      <c r="C6" s="5" t="s">
        <v>177</v>
      </c>
      <c r="D6" s="5" t="s">
        <v>178</v>
      </c>
      <c r="E6" s="5" t="s">
        <v>179</v>
      </c>
      <c r="F6" s="5" t="s">
        <v>180</v>
      </c>
      <c r="G6" s="5" t="s">
        <v>181</v>
      </c>
    </row>
    <row r="7" ht="24.95" customHeight="1" spans="1:7">
      <c r="A7" s="5">
        <v>1</v>
      </c>
      <c r="B7" s="5" t="s">
        <v>182</v>
      </c>
      <c r="C7" s="5" t="s">
        <v>79</v>
      </c>
      <c r="D7" s="6" t="s">
        <v>183</v>
      </c>
      <c r="E7" s="5" t="s">
        <v>81</v>
      </c>
      <c r="F7" s="5" t="s">
        <v>184</v>
      </c>
      <c r="G7" s="5" t="s">
        <v>185</v>
      </c>
    </row>
    <row r="8" ht="24.95" customHeight="1" spans="1:7">
      <c r="A8" s="5">
        <v>2</v>
      </c>
      <c r="B8" s="5" t="s">
        <v>182</v>
      </c>
      <c r="C8" s="5" t="s">
        <v>107</v>
      </c>
      <c r="D8" s="6" t="s">
        <v>186</v>
      </c>
      <c r="E8" s="5" t="s">
        <v>109</v>
      </c>
      <c r="F8" s="5" t="s">
        <v>184</v>
      </c>
      <c r="G8" s="5" t="s">
        <v>185</v>
      </c>
    </row>
    <row r="9" ht="24.95" customHeight="1" spans="1:7">
      <c r="A9" s="5">
        <v>3</v>
      </c>
      <c r="B9" s="5" t="s">
        <v>182</v>
      </c>
      <c r="C9" s="5" t="s">
        <v>114</v>
      </c>
      <c r="D9" s="6" t="s">
        <v>187</v>
      </c>
      <c r="E9" s="5" t="s">
        <v>116</v>
      </c>
      <c r="F9" s="5" t="s">
        <v>184</v>
      </c>
      <c r="G9" s="5" t="s">
        <v>185</v>
      </c>
    </row>
    <row r="10" ht="24.95" customHeight="1" spans="1:7">
      <c r="A10" s="5">
        <v>4</v>
      </c>
      <c r="B10" s="5" t="s">
        <v>182</v>
      </c>
      <c r="C10" s="5" t="s">
        <v>117</v>
      </c>
      <c r="D10" s="6" t="s">
        <v>186</v>
      </c>
      <c r="E10" s="5" t="s">
        <v>119</v>
      </c>
      <c r="F10" s="5" t="s">
        <v>184</v>
      </c>
      <c r="G10" s="5" t="s">
        <v>185</v>
      </c>
    </row>
    <row r="11" ht="24.95" customHeight="1" spans="1:7">
      <c r="A11" s="5">
        <v>5</v>
      </c>
      <c r="B11" s="5" t="s">
        <v>182</v>
      </c>
      <c r="C11" s="7" t="s">
        <v>138</v>
      </c>
      <c r="D11" s="6" t="s">
        <v>188</v>
      </c>
      <c r="E11" s="5" t="s">
        <v>140</v>
      </c>
      <c r="F11" s="5" t="s">
        <v>184</v>
      </c>
      <c r="G11" s="5" t="s">
        <v>185</v>
      </c>
    </row>
    <row r="12" ht="24.95" customHeight="1" spans="1:7">
      <c r="A12" s="5">
        <v>6</v>
      </c>
      <c r="B12" s="5" t="s">
        <v>182</v>
      </c>
      <c r="C12" s="7" t="s">
        <v>162</v>
      </c>
      <c r="D12" s="6" t="s">
        <v>188</v>
      </c>
      <c r="E12" s="5" t="s">
        <v>164</v>
      </c>
      <c r="F12" s="5" t="s">
        <v>184</v>
      </c>
      <c r="G12" s="5" t="s">
        <v>185</v>
      </c>
    </row>
    <row r="13" ht="24.95" customHeight="1" spans="1:7">
      <c r="A13" s="5">
        <v>7</v>
      </c>
      <c r="B13" s="5" t="s">
        <v>182</v>
      </c>
      <c r="C13" s="7" t="s">
        <v>165</v>
      </c>
      <c r="D13" s="6" t="s">
        <v>188</v>
      </c>
      <c r="E13" s="5" t="s">
        <v>167</v>
      </c>
      <c r="F13" s="5" t="s">
        <v>184</v>
      </c>
      <c r="G13" s="5" t="s">
        <v>185</v>
      </c>
    </row>
    <row r="14" ht="24.95" customHeight="1" spans="1:7">
      <c r="A14" t="s">
        <v>189</v>
      </c>
      <c r="F14" s="8"/>
      <c r="G14" s="8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受益群众信息</vt:lpstr>
      <vt:lpstr>受益群众满意度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2024-01-31T08:39:00Z</cp:lastPrinted>
  <dcterms:modified xsi:type="dcterms:W3CDTF">2024-09-29T03:05:45Z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