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2"/>
  </bookViews>
  <sheets>
    <sheet name="绩效目标自评表" sheetId="2" r:id="rId1"/>
    <sheet name="资金分配明细及支出情况" sheetId="3" r:id="rId2"/>
    <sheet name="受益农户信息" sheetId="4" r:id="rId3"/>
    <sheet name="受益农户满意度" sheetId="5" r:id="rId4"/>
  </sheets>
  <definedNames>
    <definedName name="_xlnm.Print_Area" localSheetId="0">绩效目标自评表!$A$1:$J$21</definedName>
    <definedName name="_xlnm.Print_Area" localSheetId="2">受益农户信息!$A$4:$I$6</definedName>
    <definedName name="_xlnm.Print_Area" localSheetId="1">资金分配明细及支出情况!$A$4:$K$8</definedName>
  </definedNames>
  <calcPr calcId="144525"/>
</workbook>
</file>

<file path=xl/sharedStrings.xml><?xml version="1.0" encoding="utf-8"?>
<sst xmlns="http://schemas.openxmlformats.org/spreadsheetml/2006/main" count="112" uniqueCount="96">
  <si>
    <t>绩效目标自评表</t>
  </si>
  <si>
    <t>(2023年度）</t>
  </si>
  <si>
    <t>项目名称</t>
  </si>
  <si>
    <t>柳北区长塘镇西流村澳洲淡水龙虾养殖基地建设项目</t>
  </si>
  <si>
    <t>项目负责人及电话</t>
  </si>
  <si>
    <t>莫浩恒  07722736823</t>
  </si>
  <si>
    <t>主管部门</t>
  </si>
  <si>
    <t>柳北区长塘镇人民政府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</si>
  <si>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</si>
  <si>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</si>
  <si>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</si>
  <si>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</si>
  <si>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</si>
  <si>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</si>
  <si>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</si>
  <si>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</si>
  <si>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</si>
  <si>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</si>
  <si>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</si>
  <si>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</si>
  <si>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</si>
  <si>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</si>
  <si>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建设产业养殖基地，带动群众内生产动力</t>
  </si>
  <si>
    <t>已建设产业养殖基地，带动群众内生产动力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</si>
  <si>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</si>
  <si>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</si>
  <si>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</si>
  <si>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</si>
  <si>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</si>
  <si>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</si>
  <si>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</si>
  <si>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</si>
  <si>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</si>
  <si>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r>
      <rPr>
        <sz val="10.5"/>
        <color rgb="FF000000"/>
        <rFont val="宋体"/>
        <charset val="134"/>
      </rPr>
      <t>建设产业基地配套设施≥*</t>
    </r>
    <r>
      <rPr>
        <sz val="10.5"/>
        <color rgb="FF000000"/>
        <rFont val="宋体"/>
        <charset val="134"/>
      </rPr>
      <t>*处</t>
    </r>
  </si>
  <si>
    <t>质量指标</t>
  </si>
  <si>
    <r>
      <rPr>
        <sz val="10.5"/>
        <color rgb="FF000000"/>
        <rFont val="宋体"/>
        <charset val="134"/>
      </rPr>
      <t>项目（工程）验收合格率</t>
    </r>
    <r>
      <rPr>
        <sz val="10.5"/>
        <color rgb="FF000000"/>
        <rFont val="宋体"/>
        <charset val="134"/>
      </rPr>
      <t>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</si>
  <si>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</si>
  <si>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</t>
    </r>
    <r>
      <rPr>
        <sz val="10.5"/>
        <color rgb="FF000000"/>
        <rFont val="宋体"/>
        <charset val="134"/>
      </rPr>
      <t>%</t>
    </r>
  </si>
  <si>
    <t>成本指标</t>
  </si>
  <si>
    <r>
      <rPr>
        <sz val="10.5"/>
        <color rgb="FF000000"/>
        <rFont val="宋体"/>
        <charset val="134"/>
      </rPr>
      <t>项目总投资≤*</t>
    </r>
    <r>
      <rPr>
        <sz val="10.5"/>
        <color rgb="FF000000"/>
        <rFont val="宋体"/>
        <charset val="134"/>
      </rPr>
      <t>*万元</t>
    </r>
  </si>
  <si>
    <t>效益指标（30分）</t>
  </si>
  <si>
    <t>社会效益指标</t>
  </si>
  <si>
    <t>受益农户≥**人</t>
  </si>
  <si>
    <t>可持续影响指标</t>
  </si>
  <si>
    <t>使用年限≥**年</t>
  </si>
  <si>
    <t>满意度指标（10分）</t>
  </si>
  <si>
    <t>服务对象满意度指标</t>
  </si>
  <si>
    <t>受益农户满意度≥**%</t>
  </si>
  <si>
    <t>总分</t>
  </si>
  <si>
    <t>填报人:赵韦伟</t>
  </si>
  <si>
    <t>联系电话：2137131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</si>
  <si>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</si>
  <si>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</si>
  <si>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</si>
  <si>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</si>
  <si>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</si>
  <si>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</si>
  <si>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</si>
  <si>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</si>
  <si>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受益农户（人）</t>
  </si>
  <si>
    <t>满意度抽查户数</t>
  </si>
  <si>
    <t>满意度抽查姓名</t>
  </si>
  <si>
    <t>柳财预追[2023]149号</t>
  </si>
  <si>
    <t>中央</t>
  </si>
  <si>
    <t>长塘镇西流村</t>
  </si>
  <si>
    <t>陆永飞</t>
  </si>
  <si>
    <t>柳财预追[2022]564号</t>
  </si>
  <si>
    <t>合计</t>
  </si>
  <si>
    <t>柳北区长塘镇西流村澳洲淡水龙虾养殖基地建设项目受益农户信息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</si>
  <si>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</si>
  <si>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</si>
  <si>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</si>
  <si>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</si>
  <si>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</si>
  <si>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</si>
  <si>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</si>
  <si>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</si>
  <si>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联系电话</t>
  </si>
  <si>
    <t>柳北区</t>
  </si>
  <si>
    <t>长塘镇</t>
  </si>
  <si>
    <t>西流村</t>
  </si>
  <si>
    <t>大井屯</t>
  </si>
  <si>
    <t>450211********0818</t>
  </si>
  <si>
    <t>138****8458</t>
  </si>
  <si>
    <t>2023年衔接资金项目受益脱贫户满意度抽查情况表</t>
  </si>
  <si>
    <t>部门：柳北区长塘镇人民政府</t>
  </si>
  <si>
    <t>项目名称：柳北区长塘镇西流村澳洲淡水龙虾养殖基地建设项目</t>
  </si>
  <si>
    <t>日期</t>
  </si>
  <si>
    <t>受访农户姓名</t>
  </si>
  <si>
    <t>所在村屯</t>
  </si>
  <si>
    <t>农户电话</t>
  </si>
  <si>
    <t>受访方式</t>
  </si>
  <si>
    <t>受访结果</t>
  </si>
  <si>
    <t>2024.1.29</t>
  </si>
  <si>
    <t>电话</t>
  </si>
  <si>
    <t>满意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</si>
</sst>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#,##0.00_ "/>
    <numFmt numFmtId="177" formatCode="0.00_ "/>
  </numFmts>
  <fonts count="3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8"/>
      <name val="宋体"/>
      <charset val="134"/>
      <scheme val="minor"/>
    </font>
    <font>
      <b/>
      <sz val="11"/>
      <name val="Courier New"/>
      <charset val="134"/>
    </font>
    <font>
      <sz val="11"/>
      <color theme="1"/>
      <name val="Courier New"/>
      <charset val="134"/>
    </font>
    <font>
      <sz val="11"/>
      <color theme="1"/>
      <name val="黑体"/>
      <charset val="134"/>
    </font>
    <font>
      <sz val="11"/>
      <color theme="1"/>
      <name val="宋体"/>
      <charset val="134"/>
    </font>
    <font>
      <sz val="24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19" borderId="21" applyNumberFormat="0" applyFon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1" fillId="14" borderId="20" applyNumberFormat="0" applyAlignment="0" applyProtection="0">
      <alignment vertical="center"/>
    </xf>
    <xf numFmtId="0" fontId="38" fillId="14" borderId="15" applyNumberFormat="0" applyAlignment="0" applyProtection="0">
      <alignment vertical="center"/>
    </xf>
    <xf numFmtId="0" fontId="25" fillId="9" borderId="17" applyNumberForma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1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176" fontId="9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0" fillId="2" borderId="2" xfId="10" applyFont="1" applyFill="1" applyBorder="1">
      <alignment vertical="center"/>
    </xf>
    <xf numFmtId="0" fontId="11" fillId="2" borderId="2" xfId="0" applyFont="1" applyFill="1" applyBorder="1" applyAlignment="1">
      <alignment horizontal="center" vertical="center" wrapText="1"/>
    </xf>
    <xf numFmtId="10" fontId="10" fillId="2" borderId="2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176" fontId="9" fillId="2" borderId="2" xfId="0" applyNumberFormat="1" applyFont="1" applyFill="1" applyBorder="1" applyAlignment="1">
      <alignment horizontal="right" vertical="center"/>
    </xf>
    <xf numFmtId="176" fontId="9" fillId="2" borderId="2" xfId="0" applyNumberFormat="1" applyFont="1" applyFill="1" applyBorder="1" applyAlignment="1">
      <alignment horizontal="center" vertical="center"/>
    </xf>
    <xf numFmtId="10" fontId="9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9" fillId="2" borderId="6" xfId="0" applyNumberFormat="1" applyFont="1" applyFill="1" applyBorder="1" applyAlignment="1">
      <alignment horizontal="center" vertical="center" wrapText="1"/>
    </xf>
    <xf numFmtId="176" fontId="9" fillId="2" borderId="6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2" xfId="0" applyFont="1" applyBorder="1" applyAlignment="1">
      <alignment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177" fontId="17" fillId="0" borderId="2" xfId="0" applyNumberFormat="1" applyFont="1" applyBorder="1" applyAlignment="1">
      <alignment horizontal="center" vertical="center" wrapText="1"/>
    </xf>
    <xf numFmtId="10" fontId="18" fillId="0" borderId="2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2" xfId="0" applyNumberFormat="1" applyFont="1" applyFill="1" applyBorder="1" applyAlignment="1">
      <alignment horizontal="center" vertical="center" wrapText="1"/>
    </xf>
    <xf numFmtId="177" fontId="17" fillId="2" borderId="2" xfId="0" applyNumberFormat="1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vertical="center" wrapText="1"/>
    </xf>
    <xf numFmtId="0" fontId="17" fillId="2" borderId="13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vertical="center" wrapText="1"/>
    </xf>
    <xf numFmtId="0" fontId="0" fillId="2" borderId="10" xfId="0" applyFill="1" applyBorder="1" applyAlignment="1">
      <alignment horizontal="left" vertical="center"/>
    </xf>
    <xf numFmtId="0" fontId="18" fillId="2" borderId="14" xfId="0" applyFont="1" applyFill="1" applyBorder="1" applyAlignment="1">
      <alignment horizontal="center" vertical="center" wrapText="1"/>
    </xf>
    <xf numFmtId="0" fontId="0" fillId="2" borderId="2" xfId="0" applyFont="1" applyFill="1" applyBorder="1">
      <alignment vertical="center"/>
    </xf>
    <xf numFmtId="0" fontId="6" fillId="2" borderId="4" xfId="0" applyFont="1" applyFill="1" applyBorder="1" applyAlignment="1" quotePrefix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19</xdr:row>
      <xdr:rowOff>0</xdr:rowOff>
    </xdr:from>
    <xdr:to>
      <xdr:col>6</xdr:col>
      <xdr:colOff>10160</xdr:colOff>
      <xdr:row>19</xdr:row>
      <xdr:rowOff>219710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553325" y="5254625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workbookViewId="0">
      <selection activeCell="D4" sqref="D4:E4"/>
    </sheetView>
  </sheetViews>
  <sheetFormatPr defaultColWidth="9" defaultRowHeight="13.5"/>
  <cols>
    <col min="2" max="2" width="12" customWidth="1"/>
    <col min="3" max="3" width="17" customWidth="1"/>
    <col min="4" max="4" width="30.125" customWidth="1"/>
    <col min="5" max="5" width="13.625" customWidth="1"/>
    <col min="6" max="6" width="17.375" customWidth="1"/>
    <col min="7" max="7" width="11.125" customWidth="1"/>
  </cols>
  <sheetData>
    <row r="1" ht="31.5" spans="1:10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</row>
    <row r="2" ht="18.75" spans="1:10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</row>
    <row r="3" ht="20.1" customHeight="1" spans="1:10">
      <c r="A3" s="37" t="s">
        <v>2</v>
      </c>
      <c r="B3" s="37"/>
      <c r="C3" s="37"/>
      <c r="D3" s="38" t="s">
        <v>3</v>
      </c>
      <c r="E3" s="38"/>
      <c r="F3" s="37" t="s">
        <v>4</v>
      </c>
      <c r="G3" s="38" t="s">
        <v>5</v>
      </c>
      <c r="H3" s="38"/>
      <c r="I3" s="38"/>
      <c r="J3" s="38"/>
    </row>
    <row r="4" ht="20.1" customHeight="1" spans="1:10">
      <c r="A4" s="37" t="s">
        <v>6</v>
      </c>
      <c r="B4" s="37"/>
      <c r="C4" s="37"/>
      <c r="D4" s="38" t="s">
        <v>7</v>
      </c>
      <c r="E4" s="38"/>
      <c r="F4" s="37" t="s">
        <v>8</v>
      </c>
      <c r="G4" s="38" t="s">
        <v>7</v>
      </c>
      <c r="H4" s="38"/>
      <c r="I4" s="38"/>
      <c r="J4" s="38"/>
    </row>
    <row r="5" ht="20.1" customHeight="1" spans="1:10">
      <c r="A5" s="39" t="s">
        <v>9</v>
      </c>
      <c r="B5" s="40"/>
      <c r="C5" s="40"/>
      <c r="D5" s="38"/>
      <c r="E5" s="41" t="s">
        <v>10</v>
      </c>
      <c r="F5" s="41" t="s">
        <v>11</v>
      </c>
      <c r="G5" s="37" t="s">
        <v>12</v>
      </c>
      <c r="H5" s="37" t="s">
        <v>13</v>
      </c>
      <c r="I5" s="37"/>
      <c r="J5" s="37" t="s">
        <v>14</v>
      </c>
    </row>
    <row r="6" ht="20.1" customHeight="1" spans="1:10">
      <c r="A6" s="42"/>
      <c r="B6" s="43"/>
      <c r="C6" s="43"/>
      <c r="D6" s="37" t="s">
        <v>15</v>
      </c>
      <c r="E6" s="44">
        <f>727953.1/10000</f>
        <v>72.79531</v>
      </c>
      <c r="F6" s="44">
        <f>727953.1/10000</f>
        <v>72.79531</v>
      </c>
      <c r="G6" s="37">
        <v>10</v>
      </c>
      <c r="H6" s="45">
        <f>F6/E6</f>
        <v>1</v>
      </c>
      <c r="I6" s="45"/>
      <c r="J6" s="38">
        <v>10</v>
      </c>
    </row>
    <row r="7" ht="20.1" customHeight="1" spans="1:10">
      <c r="A7" s="42"/>
      <c r="B7" s="43"/>
      <c r="C7" s="43"/>
      <c r="D7" s="37" t="s">
        <v>16</v>
      </c>
      <c r="E7" s="44">
        <f>727953.1/10000</f>
        <v>72.79531</v>
      </c>
      <c r="F7" s="44">
        <f>727953.1/10000</f>
        <v>72.79531</v>
      </c>
      <c r="G7" s="37" t="s">
        <v>17</v>
      </c>
      <c r="H7" s="45">
        <f>F7/E7</f>
        <v>1</v>
      </c>
      <c r="I7" s="45"/>
      <c r="J7" s="37" t="s">
        <v>17</v>
      </c>
    </row>
    <row r="8" ht="20.1" customHeight="1" spans="1:10">
      <c r="A8" s="46"/>
      <c r="B8" s="47"/>
      <c r="C8" s="47"/>
      <c r="D8" s="37" t="s">
        <v>18</v>
      </c>
      <c r="E8" s="38"/>
      <c r="F8" s="38"/>
      <c r="G8" s="37" t="s">
        <v>17</v>
      </c>
      <c r="H8" s="38"/>
      <c r="I8" s="38"/>
      <c r="J8" s="37" t="s">
        <v>17</v>
      </c>
    </row>
    <row r="9" ht="20.1" customHeight="1" spans="1:10">
      <c r="A9" s="48" t="s">
        <v>19</v>
      </c>
      <c r="B9" s="37" t="s">
        <v>20</v>
      </c>
      <c r="C9" s="37"/>
      <c r="D9" s="37"/>
      <c r="E9" s="37"/>
      <c r="F9" s="37" t="s">
        <v>21</v>
      </c>
      <c r="G9" s="37"/>
      <c r="H9" s="37"/>
      <c r="I9" s="37"/>
      <c r="J9" s="37"/>
    </row>
    <row r="10" ht="27.95" customHeight="1" spans="1:10">
      <c r="A10" s="49"/>
      <c r="B10" s="38" t="s">
        <v>22</v>
      </c>
      <c r="C10" s="38"/>
      <c r="D10" s="38"/>
      <c r="E10" s="38"/>
      <c r="F10" s="38" t="s">
        <v>23</v>
      </c>
      <c r="G10" s="38"/>
      <c r="H10" s="38"/>
      <c r="I10" s="38"/>
      <c r="J10" s="38"/>
    </row>
    <row r="11" ht="33.75" customHeight="1" spans="1:10">
      <c r="A11" s="48" t="s">
        <v>24</v>
      </c>
      <c r="B11" s="37" t="s">
        <v>25</v>
      </c>
      <c r="C11" s="37" t="s">
        <v>26</v>
      </c>
      <c r="D11" s="37" t="s">
        <v>27</v>
      </c>
      <c r="E11" s="37" t="s">
        <v>12</v>
      </c>
      <c r="F11" s="37" t="s">
        <v>28</v>
      </c>
      <c r="G11" s="37" t="s">
        <v>29</v>
      </c>
      <c r="H11" s="37" t="s">
        <v>14</v>
      </c>
      <c r="I11" s="37" t="s">
        <v>30</v>
      </c>
      <c r="J11" s="37"/>
    </row>
    <row r="12" s="34" customFormat="1" ht="20.1" customHeight="1" spans="1:10">
      <c r="A12" s="50"/>
      <c r="B12" s="51" t="s">
        <v>31</v>
      </c>
      <c r="C12" s="52" t="s">
        <v>32</v>
      </c>
      <c r="D12" s="53" t="s">
        <v>33</v>
      </c>
      <c r="E12" s="54">
        <v>20</v>
      </c>
      <c r="F12" s="54">
        <v>1</v>
      </c>
      <c r="G12" s="54">
        <v>1</v>
      </c>
      <c r="H12" s="54">
        <v>20</v>
      </c>
      <c r="I12" s="54"/>
      <c r="J12" s="54"/>
    </row>
    <row r="13" s="34" customFormat="1" ht="20.1" customHeight="1" spans="1:10">
      <c r="A13" s="50"/>
      <c r="B13" s="51"/>
      <c r="C13" s="52" t="s">
        <v>34</v>
      </c>
      <c r="D13" s="54" t="s">
        <v>35</v>
      </c>
      <c r="E13" s="54">
        <v>10</v>
      </c>
      <c r="F13" s="55">
        <v>100</v>
      </c>
      <c r="G13" s="55">
        <v>100</v>
      </c>
      <c r="H13" s="54">
        <v>10</v>
      </c>
      <c r="I13" s="54"/>
      <c r="J13" s="54"/>
    </row>
    <row r="14" s="34" customFormat="1" ht="20.1" customHeight="1" spans="1:10">
      <c r="A14" s="50"/>
      <c r="B14" s="51"/>
      <c r="C14" s="52" t="s">
        <v>36</v>
      </c>
      <c r="D14" s="54" t="s">
        <v>37</v>
      </c>
      <c r="E14" s="54">
        <v>10</v>
      </c>
      <c r="F14" s="55">
        <v>100</v>
      </c>
      <c r="G14" s="55">
        <v>100</v>
      </c>
      <c r="H14" s="54">
        <v>10</v>
      </c>
      <c r="I14" s="54"/>
      <c r="J14" s="54"/>
    </row>
    <row r="15" s="34" customFormat="1" ht="20.1" customHeight="1" spans="1:10">
      <c r="A15" s="50"/>
      <c r="B15" s="51"/>
      <c r="C15" s="52" t="s">
        <v>38</v>
      </c>
      <c r="D15" s="54" t="s">
        <v>39</v>
      </c>
      <c r="E15" s="54">
        <v>10</v>
      </c>
      <c r="F15" s="56">
        <f>727953.1/10000</f>
        <v>72.79531</v>
      </c>
      <c r="G15" s="56">
        <f>727953.1/10000</f>
        <v>72.79531</v>
      </c>
      <c r="H15" s="54">
        <v>10</v>
      </c>
      <c r="I15" s="53"/>
      <c r="J15" s="63"/>
    </row>
    <row r="16" s="34" customFormat="1" ht="20.1" customHeight="1" spans="1:10">
      <c r="A16" s="50"/>
      <c r="B16" s="57" t="s">
        <v>40</v>
      </c>
      <c r="C16" s="52" t="s">
        <v>41</v>
      </c>
      <c r="D16" s="54" t="s">
        <v>42</v>
      </c>
      <c r="E16" s="54">
        <v>15</v>
      </c>
      <c r="F16" s="54">
        <v>1</v>
      </c>
      <c r="G16" s="54">
        <v>1</v>
      </c>
      <c r="H16" s="54">
        <v>15</v>
      </c>
      <c r="I16" s="54"/>
      <c r="J16" s="54"/>
    </row>
    <row r="17" s="34" customFormat="1" ht="20.1" customHeight="1" spans="1:10">
      <c r="A17" s="50"/>
      <c r="B17" s="58"/>
      <c r="C17" s="59" t="s">
        <v>43</v>
      </c>
      <c r="D17" s="54" t="s">
        <v>44</v>
      </c>
      <c r="E17" s="54">
        <v>15</v>
      </c>
      <c r="F17" s="54">
        <v>5</v>
      </c>
      <c r="G17" s="54">
        <v>5</v>
      </c>
      <c r="H17" s="54">
        <v>15</v>
      </c>
      <c r="I17" s="54"/>
      <c r="J17" s="54"/>
    </row>
    <row r="18" s="34" customFormat="1" spans="1:10">
      <c r="A18" s="50"/>
      <c r="B18" s="60" t="s">
        <v>45</v>
      </c>
      <c r="C18" s="52" t="s">
        <v>46</v>
      </c>
      <c r="D18" s="54" t="s">
        <v>47</v>
      </c>
      <c r="E18" s="54">
        <v>10</v>
      </c>
      <c r="F18" s="54">
        <v>90</v>
      </c>
      <c r="G18" s="54">
        <v>90</v>
      </c>
      <c r="H18" s="54">
        <v>10</v>
      </c>
      <c r="I18" s="54"/>
      <c r="J18" s="54"/>
    </row>
    <row r="19" s="34" customFormat="1" ht="27" customHeight="1" spans="1:10">
      <c r="A19" s="50"/>
      <c r="B19" s="57"/>
      <c r="C19" s="61"/>
      <c r="D19" s="54"/>
      <c r="E19" s="54"/>
      <c r="F19" s="54"/>
      <c r="G19" s="54"/>
      <c r="H19" s="54"/>
      <c r="I19" s="54"/>
      <c r="J19" s="54"/>
    </row>
    <row r="20" s="34" customFormat="1" ht="20.1" customHeight="1" spans="1:10">
      <c r="A20" s="51" t="s">
        <v>48</v>
      </c>
      <c r="B20" s="51"/>
      <c r="C20" s="51"/>
      <c r="D20" s="51"/>
      <c r="E20" s="51">
        <v>90</v>
      </c>
      <c r="F20" s="54"/>
      <c r="G20" s="54"/>
      <c r="H20" s="54">
        <v>90</v>
      </c>
      <c r="I20" s="64"/>
      <c r="J20" s="64"/>
    </row>
    <row r="21" s="34" customFormat="1" ht="27" customHeight="1" spans="2:10">
      <c r="B21" s="62" t="s">
        <v>49</v>
      </c>
      <c r="C21" s="62"/>
      <c r="D21" s="62"/>
      <c r="F21" s="62" t="s">
        <v>50</v>
      </c>
      <c r="G21" s="62"/>
      <c r="H21" s="62"/>
      <c r="I21" s="62"/>
      <c r="J21" s="62"/>
    </row>
  </sheetData>
  <mergeCells count="40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A20:D20"/>
    <mergeCell ref="I20:J20"/>
    <mergeCell ref="B21:D21"/>
    <mergeCell ref="F21:J21"/>
    <mergeCell ref="A9:A10"/>
    <mergeCell ref="A11:A19"/>
    <mergeCell ref="B12:B15"/>
    <mergeCell ref="B16:B17"/>
    <mergeCell ref="B18:B19"/>
    <mergeCell ref="C18:C19"/>
    <mergeCell ref="D18:D19"/>
    <mergeCell ref="E18:E19"/>
    <mergeCell ref="F18:F19"/>
    <mergeCell ref="G18:G19"/>
    <mergeCell ref="H18:H19"/>
    <mergeCell ref="I18:J19"/>
    <mergeCell ref="A5:C8"/>
  </mergeCells>
  <pageMargins left="0.748031496062992" right="0.748031496062992" top="0.984251968503937" bottom="0.984251968503937" header="0.511811023622047" footer="0.511811023622047"/>
  <pageSetup paperSize="9" scale="96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K8"/>
  <sheetViews>
    <sheetView workbookViewId="0">
      <selection activeCell="E16" sqref="E16"/>
    </sheetView>
  </sheetViews>
  <sheetFormatPr defaultColWidth="9" defaultRowHeight="13.5" outlineLevelRow="7"/>
  <cols>
    <col min="1" max="1" width="16.875" customWidth="1"/>
    <col min="2" max="2" width="20.5" customWidth="1"/>
    <col min="4" max="4" width="14.5" customWidth="1"/>
    <col min="5" max="5" width="12.25" customWidth="1"/>
    <col min="10" max="10" width="13.5" customWidth="1"/>
    <col min="11" max="11" width="14.75" customWidth="1"/>
  </cols>
  <sheetData>
    <row r="4" ht="48.75" customHeight="1" spans="1:11">
      <c r="A4" s="13" t="s">
        <v>51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ht="24" spans="1:11">
      <c r="A5" s="14" t="s">
        <v>2</v>
      </c>
      <c r="B5" s="14" t="s">
        <v>52</v>
      </c>
      <c r="C5" s="14" t="s">
        <v>53</v>
      </c>
      <c r="D5" s="15" t="s">
        <v>54</v>
      </c>
      <c r="E5" s="15" t="s">
        <v>55</v>
      </c>
      <c r="F5" s="15" t="s">
        <v>56</v>
      </c>
      <c r="G5" s="16" t="s">
        <v>57</v>
      </c>
      <c r="H5" s="16" t="s">
        <v>58</v>
      </c>
      <c r="I5" s="15" t="s">
        <v>59</v>
      </c>
      <c r="J5" s="15" t="s">
        <v>60</v>
      </c>
      <c r="K5" s="15" t="s">
        <v>61</v>
      </c>
    </row>
    <row r="6" ht="43.5" customHeight="1" spans="1:11">
      <c r="A6" s="17" t="s">
        <v>3</v>
      </c>
      <c r="B6" s="18" t="s">
        <v>62</v>
      </c>
      <c r="C6" s="19" t="s">
        <v>63</v>
      </c>
      <c r="D6" s="15">
        <v>187953.1</v>
      </c>
      <c r="E6" s="15">
        <v>187953.1</v>
      </c>
      <c r="F6" s="15">
        <v>0</v>
      </c>
      <c r="G6" s="20">
        <v>1</v>
      </c>
      <c r="H6" s="21" t="s">
        <v>64</v>
      </c>
      <c r="I6" s="29">
        <v>1</v>
      </c>
      <c r="J6" s="29">
        <v>1</v>
      </c>
      <c r="K6" s="30" t="s">
        <v>65</v>
      </c>
    </row>
    <row r="7" ht="39.75" customHeight="1" spans="1:11">
      <c r="A7" s="22"/>
      <c r="B7" s="18" t="s">
        <v>66</v>
      </c>
      <c r="C7" s="19" t="s">
        <v>63</v>
      </c>
      <c r="D7" s="15">
        <v>540000</v>
      </c>
      <c r="E7" s="15">
        <v>540000</v>
      </c>
      <c r="F7" s="15">
        <v>0</v>
      </c>
      <c r="G7" s="20">
        <v>1</v>
      </c>
      <c r="H7" s="21"/>
      <c r="I7" s="29"/>
      <c r="J7" s="29"/>
      <c r="K7" s="30"/>
    </row>
    <row r="8" ht="33" customHeight="1" spans="1:11">
      <c r="A8" s="23" t="s">
        <v>67</v>
      </c>
      <c r="B8" s="24"/>
      <c r="C8" s="24"/>
      <c r="D8" s="25">
        <f>SUM(D6:D7)</f>
        <v>727953.1</v>
      </c>
      <c r="E8" s="25">
        <f>SUM(E6:E7)</f>
        <v>727953.1</v>
      </c>
      <c r="F8" s="26">
        <f>SUM(F6:F7)</f>
        <v>0</v>
      </c>
      <c r="G8" s="27">
        <f t="shared" ref="G8" si="0">E8/D8</f>
        <v>1</v>
      </c>
      <c r="H8" s="28" t="s">
        <v>17</v>
      </c>
      <c r="I8" s="31"/>
      <c r="J8" s="32"/>
      <c r="K8" s="33" t="s">
        <v>17</v>
      </c>
    </row>
  </sheetData>
  <mergeCells count="7">
    <mergeCell ref="A4:K4"/>
    <mergeCell ref="A8:C8"/>
    <mergeCell ref="A6:A7"/>
    <mergeCell ref="H6:H7"/>
    <mergeCell ref="I6:I7"/>
    <mergeCell ref="J6:J7"/>
    <mergeCell ref="K6:K7"/>
  </mergeCells>
  <pageMargins left="0.708661417322835" right="0.708661417322835" top="0.748031496062992" bottom="0.748031496062992" header="0.31496062992126" footer="0.31496062992126"/>
  <pageSetup paperSize="9" scale="97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I6"/>
  <sheetViews>
    <sheetView tabSelected="1" workbookViewId="0">
      <selection activeCell="I26" sqref="I26"/>
    </sheetView>
  </sheetViews>
  <sheetFormatPr defaultColWidth="9" defaultRowHeight="13.5" outlineLevelRow="5"/>
  <cols>
    <col min="2" max="2" width="17.25" customWidth="1"/>
    <col min="3" max="3" width="13.5" customWidth="1"/>
    <col min="4" max="4" width="12.375" customWidth="1"/>
    <col min="5" max="5" width="11.625" customWidth="1"/>
    <col min="6" max="6" width="10.625" customWidth="1"/>
    <col min="7" max="7" width="21.75" customWidth="1"/>
    <col min="9" max="9" width="14.625" customWidth="1"/>
  </cols>
  <sheetData>
    <row r="4" ht="22.5" spans="1:9">
      <c r="A4" s="7" t="s">
        <v>68</v>
      </c>
      <c r="B4" s="7"/>
      <c r="C4" s="7"/>
      <c r="D4" s="7"/>
      <c r="E4" s="7"/>
      <c r="F4" s="7"/>
      <c r="G4" s="7"/>
      <c r="H4" s="7"/>
      <c r="I4" s="7"/>
    </row>
    <row r="5" ht="15.75" spans="1:9">
      <c r="A5" s="8" t="s">
        <v>69</v>
      </c>
      <c r="B5" s="8" t="s">
        <v>70</v>
      </c>
      <c r="C5" s="8" t="s">
        <v>71</v>
      </c>
      <c r="D5" s="8" t="s">
        <v>72</v>
      </c>
      <c r="E5" s="8" t="s">
        <v>73</v>
      </c>
      <c r="F5" s="8" t="s">
        <v>74</v>
      </c>
      <c r="G5" s="8" t="s">
        <v>75</v>
      </c>
      <c r="H5" s="8" t="s">
        <v>76</v>
      </c>
      <c r="I5" s="8" t="s">
        <v>77</v>
      </c>
    </row>
    <row r="6" ht="42.75" customHeight="1" spans="1:9">
      <c r="A6" s="9">
        <v>1</v>
      </c>
      <c r="B6" s="9" t="s">
        <v>78</v>
      </c>
      <c r="C6" s="9" t="s">
        <v>79</v>
      </c>
      <c r="D6" s="9" t="s">
        <v>80</v>
      </c>
      <c r="E6" s="9" t="s">
        <v>81</v>
      </c>
      <c r="F6" s="10" t="s">
        <v>65</v>
      </c>
      <c r="G6" s="65" t="s">
        <v>82</v>
      </c>
      <c r="H6" s="9">
        <v>1</v>
      </c>
      <c r="I6" s="12" t="s">
        <v>83</v>
      </c>
    </row>
  </sheetData>
  <mergeCells count="1">
    <mergeCell ref="A4:I4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G7"/>
  <sheetViews>
    <sheetView workbookViewId="0">
      <selection activeCell="F14" sqref="F14"/>
    </sheetView>
  </sheetViews>
  <sheetFormatPr defaultColWidth="9" defaultRowHeight="13.5" outlineLevelRow="6" outlineLevelCol="6"/>
  <cols>
    <col min="1" max="1" width="18.125" customWidth="1"/>
    <col min="2" max="2" width="13.625" customWidth="1"/>
    <col min="3" max="3" width="17.25" customWidth="1"/>
    <col min="4" max="4" width="14.625" customWidth="1"/>
    <col min="5" max="5" width="22.125" customWidth="1"/>
    <col min="6" max="6" width="21.375" customWidth="1"/>
    <col min="7" max="7" width="22.5" customWidth="1"/>
  </cols>
  <sheetData>
    <row r="4" ht="25.5" spans="1:7">
      <c r="A4" s="3" t="s">
        <v>84</v>
      </c>
      <c r="B4" s="3"/>
      <c r="C4" s="3"/>
      <c r="D4" s="3"/>
      <c r="E4" s="3"/>
      <c r="F4" s="3"/>
      <c r="G4" s="3"/>
    </row>
    <row r="5" s="1" customFormat="1" ht="33.75" customHeight="1" spans="1:7">
      <c r="A5" s="4" t="s">
        <v>85</v>
      </c>
      <c r="B5" s="4"/>
      <c r="C5" s="4"/>
      <c r="E5" s="5" t="s">
        <v>86</v>
      </c>
      <c r="F5" s="5"/>
      <c r="G5" s="5"/>
    </row>
    <row r="6" ht="24.95" customHeight="1" spans="1:7">
      <c r="A6" s="6" t="s">
        <v>69</v>
      </c>
      <c r="B6" s="6" t="s">
        <v>87</v>
      </c>
      <c r="C6" s="6" t="s">
        <v>88</v>
      </c>
      <c r="D6" s="6" t="s">
        <v>89</v>
      </c>
      <c r="E6" s="6" t="s">
        <v>90</v>
      </c>
      <c r="F6" s="6" t="s">
        <v>91</v>
      </c>
      <c r="G6" s="6" t="s">
        <v>92</v>
      </c>
    </row>
    <row r="7" s="2" customFormat="1" ht="36" customHeight="1" spans="1:7">
      <c r="A7" s="6">
        <v>1</v>
      </c>
      <c r="B7" s="6" t="s">
        <v>93</v>
      </c>
      <c r="C7" s="6" t="s">
        <v>65</v>
      </c>
      <c r="D7" s="6" t="s">
        <v>81</v>
      </c>
      <c r="E7" s="6" t="s">
        <v>83</v>
      </c>
      <c r="F7" s="6" t="s">
        <v>94</v>
      </c>
      <c r="G7" s="6" t="s">
        <v>95</v>
      </c>
    </row>
  </sheetData>
  <mergeCells count="3">
    <mergeCell ref="A4:G4"/>
    <mergeCell ref="A5:C5"/>
    <mergeCell ref="E5:G5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受益农户信息</vt:lpstr>
      <vt:lpstr>受益农户满意度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2024-02-01T00:21:00Z</cp:lastPrinted>
  <dcterms:modified xsi:type="dcterms:W3CDTF">2024-09-29T03:04:28Z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F3DA1EFEC8884A99B0E48802372D571C</vt:lpwstr>
  </property>
</Properties>
</file>