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受益脱贫户满意度!$A$4:$G$12</definedName>
    <definedName name="_xlnm.Print_Area" localSheetId="2">受益脱贫户信息!$A$4:$J$14</definedName>
  </definedNames>
  <calcPr calcId="144525"/>
</workbook>
</file>

<file path=xl/sharedStrings.xml><?xml version="1.0" encoding="utf-8"?>
<sst xmlns="http://schemas.openxmlformats.org/spreadsheetml/2006/main" count="210" uniqueCount="127">
  <si>
    <t>绩效目标自评表</t>
  </si>
  <si>
    <t>(2023年度）</t>
  </si>
  <si>
    <t>项目名称</t>
  </si>
  <si>
    <t>柳北区石碑坪镇泗角村人饮水塔建设项目</t>
  </si>
  <si>
    <t>项目负责人及电话</t>
  </si>
  <si>
    <t>李万连 18176725335</t>
  </si>
  <si>
    <t>主管部门</t>
  </si>
  <si>
    <t>柳北区石碑坪镇人民政府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</si>
  <si>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</si>
  <si>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</si>
  <si>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</si>
  <si>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</si>
  <si>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</si>
  <si>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</si>
  <si>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</si>
  <si>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</si>
  <si>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</si>
  <si>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</si>
  <si>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</si>
  <si>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</si>
  <si>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</si>
  <si>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</si>
  <si>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解决安全饮水问题(修建蓄水塔、人饮管道)</t>
  </si>
  <si>
    <t>已解决安全饮水问题(修建蓄水塔、人饮管道)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</si>
  <si>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</si>
  <si>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</si>
  <si>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</si>
  <si>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</si>
  <si>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</si>
  <si>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</si>
  <si>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</si>
  <si>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</si>
  <si>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</si>
  <si>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建设饮水设施≥**处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</si>
  <si>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</si>
  <si>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</si>
  <si>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</si>
  <si>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</si>
  <si>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</si>
  <si>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</si>
  <si>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</si>
  <si>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</si>
  <si>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</si>
  <si>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</si>
  <si>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</si>
  <si>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</si>
  <si>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</si>
  <si>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</si>
  <si>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</si>
  <si>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填报人：徐义犇</t>
  </si>
  <si>
    <t>联系电话： 18677283792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</si>
  <si>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</si>
  <si>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</si>
  <si>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</si>
  <si>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</si>
  <si>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</si>
  <si>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</si>
  <si>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</si>
  <si>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</si>
  <si>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</si>
  <si>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</si>
  <si>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</si>
  <si>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</si>
  <si>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中央</t>
  </si>
  <si>
    <t>石碑坪镇泗角村</t>
  </si>
  <si>
    <t>朱金兰        蓝振玖        赵建华        梁金鲜         韦秀玉</t>
  </si>
  <si>
    <t>合计</t>
  </si>
  <si>
    <t>柳北区石碑坪镇泗角村人饮水塔建设项目受益脱贫户信息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</si>
  <si>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</si>
  <si>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</si>
  <si>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</si>
  <si>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</si>
  <si>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</si>
  <si>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</si>
  <si>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</si>
  <si>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</si>
  <si>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</si>
  <si>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</si>
  <si>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</si>
  <si>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</si>
  <si>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泗角村</t>
  </si>
  <si>
    <t>老村屯</t>
  </si>
  <si>
    <t>朱金兰</t>
  </si>
  <si>
    <t>450211********002443</t>
  </si>
  <si>
    <t>1</t>
  </si>
  <si>
    <t>户主</t>
  </si>
  <si>
    <t>191****7816</t>
  </si>
  <si>
    <t>蓝振玖</t>
  </si>
  <si>
    <t>450211********0018</t>
  </si>
  <si>
    <t>187****3639</t>
  </si>
  <si>
    <t>朱紫可</t>
  </si>
  <si>
    <t>450205********1914</t>
  </si>
  <si>
    <t>181****1799</t>
  </si>
  <si>
    <t>赵建华</t>
  </si>
  <si>
    <t>450211********0019</t>
  </si>
  <si>
    <t>157****4428</t>
  </si>
  <si>
    <t>朱志勇</t>
  </si>
  <si>
    <t>450211********003863</t>
  </si>
  <si>
    <t>2</t>
  </si>
  <si>
    <t>187****5834</t>
  </si>
  <si>
    <t>韦秀玉</t>
  </si>
  <si>
    <t>450211********0020</t>
  </si>
  <si>
    <t>之母</t>
  </si>
  <si>
    <t>梁金鲜</t>
  </si>
  <si>
    <t>450211********002544</t>
  </si>
  <si>
    <t>3</t>
  </si>
  <si>
    <t>配偶</t>
  </si>
  <si>
    <t>187****1925</t>
  </si>
  <si>
    <t>朱茂宗</t>
  </si>
  <si>
    <t>450205********1913</t>
  </si>
  <si>
    <t>之子</t>
  </si>
  <si>
    <t>朱新甫</t>
  </si>
  <si>
    <t>450211********0010</t>
  </si>
  <si>
    <t>2023年衔接资金项目受益脱贫户满意度抽查情况表</t>
  </si>
  <si>
    <t>部门：柳北区石碑坪镇人民政府</t>
  </si>
  <si>
    <t>项目名称：柳北区石碑坪镇泗角村人饮水塔建设项目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</si>
  <si>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</si>
  <si>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</si>
  <si>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</si>
  <si>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</si>
  <si>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</si>
  <si>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</si>
  <si>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2024.1.22</t>
  </si>
  <si>
    <t>上门询问</t>
  </si>
  <si>
    <t>满意</t>
  </si>
  <si>
    <t>电话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</si>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</sst>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15" borderId="18" applyNumberFormat="0" applyAlignment="0" applyProtection="0">
      <alignment vertical="center"/>
    </xf>
    <xf numFmtId="0" fontId="33" fillId="15" borderId="16" applyNumberFormat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13" workbookViewId="0">
      <selection activeCell="D3" sqref="D3:E3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ht="18.75" spans="1:10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ht="20.1" customHeight="1" spans="1:10">
      <c r="A3" s="34" t="s">
        <v>2</v>
      </c>
      <c r="B3" s="34"/>
      <c r="C3" s="34"/>
      <c r="D3" s="35" t="s">
        <v>3</v>
      </c>
      <c r="E3" s="35"/>
      <c r="F3" s="34" t="s">
        <v>4</v>
      </c>
      <c r="G3" s="36" t="s">
        <v>5</v>
      </c>
      <c r="H3" s="36"/>
      <c r="I3" s="36"/>
      <c r="J3" s="36"/>
    </row>
    <row r="4" ht="20.1" customHeight="1" spans="1:10">
      <c r="A4" s="34" t="s">
        <v>6</v>
      </c>
      <c r="B4" s="34"/>
      <c r="C4" s="34"/>
      <c r="D4" s="36" t="s">
        <v>7</v>
      </c>
      <c r="E4" s="36"/>
      <c r="F4" s="34" t="s">
        <v>8</v>
      </c>
      <c r="G4" s="36" t="s">
        <v>7</v>
      </c>
      <c r="H4" s="36"/>
      <c r="I4" s="36"/>
      <c r="J4" s="36"/>
    </row>
    <row r="5" spans="1:10">
      <c r="A5" s="37" t="s">
        <v>9</v>
      </c>
      <c r="B5" s="38"/>
      <c r="C5" s="38"/>
      <c r="D5" s="36"/>
      <c r="E5" s="39" t="s">
        <v>10</v>
      </c>
      <c r="F5" s="39" t="s">
        <v>11</v>
      </c>
      <c r="G5" s="34" t="s">
        <v>12</v>
      </c>
      <c r="H5" s="34" t="s">
        <v>13</v>
      </c>
      <c r="I5" s="34"/>
      <c r="J5" s="34" t="s">
        <v>14</v>
      </c>
    </row>
    <row r="6" ht="30" customHeight="1" spans="1:10">
      <c r="A6" s="40"/>
      <c r="B6" s="41"/>
      <c r="C6" s="41"/>
      <c r="D6" s="34" t="s">
        <v>15</v>
      </c>
      <c r="E6" s="42">
        <f>270000/10000</f>
        <v>27</v>
      </c>
      <c r="F6" s="42">
        <f>270000/10000</f>
        <v>27</v>
      </c>
      <c r="G6" s="34">
        <v>10</v>
      </c>
      <c r="H6" s="43">
        <f>F6/E6</f>
        <v>1</v>
      </c>
      <c r="I6" s="43"/>
      <c r="J6" s="36">
        <v>10</v>
      </c>
    </row>
    <row r="7" ht="20.1" customHeight="1" spans="1:10">
      <c r="A7" s="40"/>
      <c r="B7" s="41"/>
      <c r="C7" s="41"/>
      <c r="D7" s="34" t="s">
        <v>16</v>
      </c>
      <c r="E7" s="42">
        <f>270000/10000</f>
        <v>27</v>
      </c>
      <c r="F7" s="42">
        <f>270000/10000</f>
        <v>27</v>
      </c>
      <c r="G7" s="34" t="s">
        <v>17</v>
      </c>
      <c r="H7" s="43">
        <f>F7/E7</f>
        <v>1</v>
      </c>
      <c r="I7" s="43"/>
      <c r="J7" s="34" t="s">
        <v>17</v>
      </c>
    </row>
    <row r="8" ht="20.1" customHeight="1" spans="1:10">
      <c r="A8" s="44"/>
      <c r="B8" s="45"/>
      <c r="C8" s="45"/>
      <c r="D8" s="34" t="s">
        <v>18</v>
      </c>
      <c r="E8" s="36"/>
      <c r="F8" s="36"/>
      <c r="G8" s="34" t="s">
        <v>17</v>
      </c>
      <c r="H8" s="36"/>
      <c r="I8" s="36"/>
      <c r="J8" s="34" t="s">
        <v>17</v>
      </c>
    </row>
    <row r="9" spans="1:10">
      <c r="A9" s="46" t="s">
        <v>19</v>
      </c>
      <c r="B9" s="34" t="s">
        <v>20</v>
      </c>
      <c r="C9" s="34"/>
      <c r="D9" s="34"/>
      <c r="E9" s="34"/>
      <c r="F9" s="34" t="s">
        <v>21</v>
      </c>
      <c r="G9" s="34"/>
      <c r="H9" s="34"/>
      <c r="I9" s="34"/>
      <c r="J9" s="34"/>
    </row>
    <row r="10" s="13" customFormat="1" ht="27.95" customHeight="1" spans="1:10">
      <c r="A10" s="47"/>
      <c r="B10" s="48" t="s">
        <v>22</v>
      </c>
      <c r="C10" s="48"/>
      <c r="D10" s="48"/>
      <c r="E10" s="48"/>
      <c r="F10" s="48" t="s">
        <v>23</v>
      </c>
      <c r="G10" s="48"/>
      <c r="H10" s="48"/>
      <c r="I10" s="48"/>
      <c r="J10" s="48"/>
    </row>
    <row r="11" ht="30" customHeight="1" spans="1:10">
      <c r="A11" s="46" t="s">
        <v>24</v>
      </c>
      <c r="B11" s="34" t="s">
        <v>25</v>
      </c>
      <c r="C11" s="34" t="s">
        <v>26</v>
      </c>
      <c r="D11" s="34" t="s">
        <v>27</v>
      </c>
      <c r="E11" s="34" t="s">
        <v>12</v>
      </c>
      <c r="F11" s="34" t="s">
        <v>28</v>
      </c>
      <c r="G11" s="34" t="s">
        <v>29</v>
      </c>
      <c r="H11" s="34" t="s">
        <v>14</v>
      </c>
      <c r="I11" s="34" t="s">
        <v>30</v>
      </c>
      <c r="J11" s="34"/>
    </row>
    <row r="12" s="13" customFormat="1" ht="20.1" customHeight="1" spans="1:10">
      <c r="A12" s="49"/>
      <c r="B12" s="50" t="s">
        <v>31</v>
      </c>
      <c r="C12" s="51" t="s">
        <v>32</v>
      </c>
      <c r="D12" s="52" t="s">
        <v>33</v>
      </c>
      <c r="E12" s="48">
        <v>20</v>
      </c>
      <c r="F12" s="48">
        <v>1</v>
      </c>
      <c r="G12" s="48">
        <v>1</v>
      </c>
      <c r="H12" s="48">
        <v>20</v>
      </c>
      <c r="I12" s="48"/>
      <c r="J12" s="48"/>
    </row>
    <row r="13" s="13" customFormat="1" ht="20.1" customHeight="1" spans="1:10">
      <c r="A13" s="49"/>
      <c r="B13" s="53"/>
      <c r="C13" s="51" t="s">
        <v>34</v>
      </c>
      <c r="D13" s="48" t="s">
        <v>35</v>
      </c>
      <c r="E13" s="48">
        <v>10</v>
      </c>
      <c r="F13" s="54">
        <v>100</v>
      </c>
      <c r="G13" s="54">
        <v>100</v>
      </c>
      <c r="H13" s="48">
        <v>10</v>
      </c>
      <c r="I13" s="48"/>
      <c r="J13" s="48"/>
    </row>
    <row r="14" s="13" customFormat="1" ht="20.1" customHeight="1" spans="1:10">
      <c r="A14" s="49"/>
      <c r="B14" s="53"/>
      <c r="C14" s="51" t="s">
        <v>36</v>
      </c>
      <c r="D14" s="48" t="s">
        <v>37</v>
      </c>
      <c r="E14" s="48">
        <v>10</v>
      </c>
      <c r="F14" s="54">
        <v>100</v>
      </c>
      <c r="G14" s="54">
        <v>100</v>
      </c>
      <c r="H14" s="48">
        <v>10</v>
      </c>
      <c r="I14" s="48"/>
      <c r="J14" s="48"/>
    </row>
    <row r="15" s="13" customFormat="1" ht="20.1" customHeight="1" spans="1:10">
      <c r="A15" s="49"/>
      <c r="B15" s="55"/>
      <c r="C15" s="51" t="s">
        <v>38</v>
      </c>
      <c r="D15" s="48" t="s">
        <v>39</v>
      </c>
      <c r="E15" s="48">
        <v>10</v>
      </c>
      <c r="F15" s="56">
        <f>270000/10000</f>
        <v>27</v>
      </c>
      <c r="G15" s="56">
        <f>270000/10000</f>
        <v>27</v>
      </c>
      <c r="H15" s="48">
        <v>10</v>
      </c>
      <c r="I15" s="52"/>
      <c r="J15" s="61"/>
    </row>
    <row r="16" ht="20.1" customHeight="1" spans="1:10">
      <c r="A16" s="49"/>
      <c r="B16" s="49" t="s">
        <v>40</v>
      </c>
      <c r="C16" s="37" t="s">
        <v>41</v>
      </c>
      <c r="D16" s="36" t="s">
        <v>42</v>
      </c>
      <c r="E16" s="36">
        <v>15</v>
      </c>
      <c r="F16" s="48">
        <v>9</v>
      </c>
      <c r="G16" s="48">
        <v>9</v>
      </c>
      <c r="H16" s="36">
        <v>15</v>
      </c>
      <c r="I16" s="36"/>
      <c r="J16" s="36"/>
    </row>
    <row r="17" ht="20.1" customHeight="1" spans="1:10">
      <c r="A17" s="49"/>
      <c r="B17" s="47"/>
      <c r="C17" s="57" t="s">
        <v>43</v>
      </c>
      <c r="D17" s="36" t="s">
        <v>44</v>
      </c>
      <c r="E17" s="36">
        <v>15</v>
      </c>
      <c r="F17" s="48">
        <v>5</v>
      </c>
      <c r="G17" s="48">
        <v>5</v>
      </c>
      <c r="H17" s="36">
        <v>15</v>
      </c>
      <c r="I17" s="36"/>
      <c r="J17" s="36"/>
    </row>
    <row r="18" ht="20.1" customHeight="1" spans="1:10">
      <c r="A18" s="49"/>
      <c r="B18" s="46" t="s">
        <v>45</v>
      </c>
      <c r="C18" s="37" t="s">
        <v>46</v>
      </c>
      <c r="D18" s="36" t="s">
        <v>47</v>
      </c>
      <c r="E18" s="36">
        <v>10</v>
      </c>
      <c r="F18" s="48">
        <v>90</v>
      </c>
      <c r="G18" s="48">
        <v>100</v>
      </c>
      <c r="H18" s="36">
        <v>10</v>
      </c>
      <c r="I18" s="36"/>
      <c r="J18" s="36"/>
    </row>
    <row r="19" ht="20.1" customHeight="1" spans="1:10">
      <c r="A19" s="49"/>
      <c r="B19" s="49"/>
      <c r="C19" s="44"/>
      <c r="D19" s="36"/>
      <c r="E19" s="36"/>
      <c r="F19" s="48"/>
      <c r="G19" s="48"/>
      <c r="H19" s="36"/>
      <c r="I19" s="36"/>
      <c r="J19" s="36"/>
    </row>
    <row r="20" ht="20.1" customHeight="1" spans="1:10">
      <c r="A20" s="34" t="s">
        <v>48</v>
      </c>
      <c r="B20" s="34"/>
      <c r="C20" s="34"/>
      <c r="D20" s="34"/>
      <c r="E20" s="34">
        <v>90</v>
      </c>
      <c r="F20" s="36"/>
      <c r="G20" s="36"/>
      <c r="H20" s="36">
        <v>90</v>
      </c>
      <c r="I20" s="62"/>
      <c r="J20" s="62"/>
    </row>
    <row r="21" ht="20.25" customHeight="1" spans="2:10">
      <c r="B21" s="58" t="s">
        <v>49</v>
      </c>
      <c r="C21" s="59"/>
      <c r="D21" s="13"/>
      <c r="E21" s="13"/>
      <c r="F21" s="60" t="s">
        <v>50</v>
      </c>
      <c r="G21" s="60"/>
      <c r="H21" s="60"/>
      <c r="I21" s="60"/>
      <c r="J21" s="63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A5:C8"/>
    <mergeCell ref="I18:J19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I6" sqref="I6:K6"/>
    </sheetView>
  </sheetViews>
  <sheetFormatPr defaultColWidth="9" defaultRowHeight="13.5" outlineLevelRow="6"/>
  <cols>
    <col min="1" max="1" width="17.375" customWidth="1"/>
    <col min="2" max="2" width="20.1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4" t="s">
        <v>51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ht="24" spans="1:11">
      <c r="A5" s="15" t="s">
        <v>2</v>
      </c>
      <c r="B5" s="15" t="s">
        <v>52</v>
      </c>
      <c r="C5" s="15" t="s">
        <v>53</v>
      </c>
      <c r="D5" s="16" t="s">
        <v>54</v>
      </c>
      <c r="E5" s="16" t="s">
        <v>55</v>
      </c>
      <c r="F5" s="16" t="s">
        <v>56</v>
      </c>
      <c r="G5" s="17" t="s">
        <v>57</v>
      </c>
      <c r="H5" s="17" t="s">
        <v>58</v>
      </c>
      <c r="I5" s="16" t="s">
        <v>59</v>
      </c>
      <c r="J5" s="16" t="s">
        <v>60</v>
      </c>
      <c r="K5" s="16" t="s">
        <v>61</v>
      </c>
    </row>
    <row r="6" s="13" customFormat="1" ht="78" customHeight="1" spans="1:11">
      <c r="A6" s="18" t="s">
        <v>3</v>
      </c>
      <c r="B6" s="19" t="s">
        <v>62</v>
      </c>
      <c r="C6" s="20" t="s">
        <v>63</v>
      </c>
      <c r="D6" s="16">
        <v>270000</v>
      </c>
      <c r="E6" s="16">
        <v>270000</v>
      </c>
      <c r="F6" s="16">
        <f>D6-E6</f>
        <v>0</v>
      </c>
      <c r="G6" s="21">
        <f>E6/D6</f>
        <v>1</v>
      </c>
      <c r="H6" s="22" t="s">
        <v>64</v>
      </c>
      <c r="I6" s="28">
        <v>9</v>
      </c>
      <c r="J6" s="28">
        <v>5</v>
      </c>
      <c r="K6" s="29" t="s">
        <v>65</v>
      </c>
    </row>
    <row r="7" s="13" customFormat="1" ht="48.75" customHeight="1" spans="1:11">
      <c r="A7" s="23" t="s">
        <v>66</v>
      </c>
      <c r="B7" s="24"/>
      <c r="C7" s="24"/>
      <c r="D7" s="25">
        <f>SUM(D6:D6)</f>
        <v>270000</v>
      </c>
      <c r="E7" s="25">
        <f>SUM(E6:E6)</f>
        <v>270000</v>
      </c>
      <c r="F7" s="25">
        <f>SUM(F6:F6)</f>
        <v>0</v>
      </c>
      <c r="G7" s="26">
        <f t="shared" ref="G7" si="0">E7/D7</f>
        <v>1</v>
      </c>
      <c r="H7" s="27" t="s">
        <v>17</v>
      </c>
      <c r="I7" s="30"/>
      <c r="J7" s="31"/>
      <c r="K7" s="27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4"/>
  <sheetViews>
    <sheetView tabSelected="1" workbookViewId="0">
      <selection activeCell="M10" sqref="M10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8.62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4.95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4.95" customHeight="1" spans="1:10">
      <c r="A6" s="7">
        <v>1</v>
      </c>
      <c r="B6" s="7" t="s">
        <v>78</v>
      </c>
      <c r="C6" s="7" t="s">
        <v>79</v>
      </c>
      <c r="D6" s="7" t="s">
        <v>80</v>
      </c>
      <c r="E6" s="7" t="s">
        <v>81</v>
      </c>
      <c r="F6" s="11" t="s">
        <v>82</v>
      </c>
      <c r="G6" s="8" t="s">
        <v>83</v>
      </c>
      <c r="H6" s="8" t="s">
        <v>84</v>
      </c>
      <c r="I6" s="8" t="s">
        <v>85</v>
      </c>
      <c r="J6" s="8" t="s">
        <v>86</v>
      </c>
    </row>
    <row r="7" ht="24.95" customHeight="1" spans="1:10">
      <c r="A7" s="12">
        <v>2</v>
      </c>
      <c r="B7" s="7" t="s">
        <v>78</v>
      </c>
      <c r="C7" s="7" t="s">
        <v>79</v>
      </c>
      <c r="D7" s="7" t="s">
        <v>80</v>
      </c>
      <c r="E7" s="7" t="s">
        <v>81</v>
      </c>
      <c r="F7" s="8" t="s">
        <v>87</v>
      </c>
      <c r="G7" s="8" t="s">
        <v>88</v>
      </c>
      <c r="H7" s="8" t="s">
        <v>84</v>
      </c>
      <c r="I7" s="8" t="s">
        <v>85</v>
      </c>
      <c r="J7" s="8" t="s">
        <v>89</v>
      </c>
    </row>
    <row r="8" ht="24.95" customHeight="1" spans="1:10">
      <c r="A8" s="12">
        <v>3</v>
      </c>
      <c r="B8" s="7" t="s">
        <v>78</v>
      </c>
      <c r="C8" s="7" t="s">
        <v>79</v>
      </c>
      <c r="D8" s="7" t="s">
        <v>80</v>
      </c>
      <c r="E8" s="7" t="s">
        <v>81</v>
      </c>
      <c r="F8" s="8" t="s">
        <v>90</v>
      </c>
      <c r="G8" s="8" t="s">
        <v>91</v>
      </c>
      <c r="H8" s="8" t="s">
        <v>84</v>
      </c>
      <c r="I8" s="8" t="s">
        <v>85</v>
      </c>
      <c r="J8" s="8" t="s">
        <v>92</v>
      </c>
    </row>
    <row r="9" ht="24.95" customHeight="1" spans="1:10">
      <c r="A9" s="12">
        <v>4</v>
      </c>
      <c r="B9" s="7" t="s">
        <v>78</v>
      </c>
      <c r="C9" s="7" t="s">
        <v>79</v>
      </c>
      <c r="D9" s="7" t="s">
        <v>80</v>
      </c>
      <c r="E9" s="7" t="s">
        <v>81</v>
      </c>
      <c r="F9" s="8" t="s">
        <v>93</v>
      </c>
      <c r="G9" s="8" t="s">
        <v>94</v>
      </c>
      <c r="H9" s="8" t="s">
        <v>84</v>
      </c>
      <c r="I9" s="8" t="s">
        <v>85</v>
      </c>
      <c r="J9" s="8" t="s">
        <v>95</v>
      </c>
    </row>
    <row r="10" ht="24.95" customHeight="1" spans="1:10">
      <c r="A10" s="12">
        <v>5</v>
      </c>
      <c r="B10" s="7" t="s">
        <v>78</v>
      </c>
      <c r="C10" s="7" t="s">
        <v>79</v>
      </c>
      <c r="D10" s="7" t="s">
        <v>80</v>
      </c>
      <c r="E10" s="7" t="s">
        <v>81</v>
      </c>
      <c r="F10" s="8" t="s">
        <v>96</v>
      </c>
      <c r="G10" s="8" t="s">
        <v>97</v>
      </c>
      <c r="H10" s="8" t="s">
        <v>98</v>
      </c>
      <c r="I10" s="8" t="s">
        <v>85</v>
      </c>
      <c r="J10" s="8" t="s">
        <v>99</v>
      </c>
    </row>
    <row r="11" ht="24.95" customHeight="1" spans="1:10">
      <c r="A11" s="12">
        <v>6</v>
      </c>
      <c r="B11" s="7" t="s">
        <v>78</v>
      </c>
      <c r="C11" s="7" t="s">
        <v>79</v>
      </c>
      <c r="D11" s="7" t="s">
        <v>80</v>
      </c>
      <c r="E11" s="7" t="s">
        <v>81</v>
      </c>
      <c r="F11" s="8" t="s">
        <v>100</v>
      </c>
      <c r="G11" s="8" t="s">
        <v>101</v>
      </c>
      <c r="H11" s="8" t="s">
        <v>98</v>
      </c>
      <c r="I11" s="8" t="s">
        <v>102</v>
      </c>
      <c r="J11" s="8" t="s">
        <v>99</v>
      </c>
    </row>
    <row r="12" ht="24.95" customHeight="1" spans="1:10">
      <c r="A12" s="12">
        <v>7</v>
      </c>
      <c r="B12" s="7" t="s">
        <v>78</v>
      </c>
      <c r="C12" s="7" t="s">
        <v>79</v>
      </c>
      <c r="D12" s="7" t="s">
        <v>80</v>
      </c>
      <c r="E12" s="7" t="s">
        <v>81</v>
      </c>
      <c r="F12" s="8" t="s">
        <v>103</v>
      </c>
      <c r="G12" s="8" t="s">
        <v>104</v>
      </c>
      <c r="H12" s="8" t="s">
        <v>105</v>
      </c>
      <c r="I12" s="8" t="s">
        <v>106</v>
      </c>
      <c r="J12" s="8" t="s">
        <v>107</v>
      </c>
    </row>
    <row r="13" ht="24.95" customHeight="1" spans="1:10">
      <c r="A13" s="12">
        <v>8</v>
      </c>
      <c r="B13" s="7" t="s">
        <v>78</v>
      </c>
      <c r="C13" s="7" t="s">
        <v>79</v>
      </c>
      <c r="D13" s="7" t="s">
        <v>80</v>
      </c>
      <c r="E13" s="7" t="s">
        <v>81</v>
      </c>
      <c r="F13" s="8" t="s">
        <v>108</v>
      </c>
      <c r="G13" s="8" t="s">
        <v>109</v>
      </c>
      <c r="H13" s="8" t="s">
        <v>105</v>
      </c>
      <c r="I13" s="8" t="s">
        <v>110</v>
      </c>
      <c r="J13" s="8" t="s">
        <v>107</v>
      </c>
    </row>
    <row r="14" ht="24.95" customHeight="1" spans="1:10">
      <c r="A14" s="12">
        <v>9</v>
      </c>
      <c r="B14" s="7" t="s">
        <v>78</v>
      </c>
      <c r="C14" s="7" t="s">
        <v>79</v>
      </c>
      <c r="D14" s="7" t="s">
        <v>80</v>
      </c>
      <c r="E14" s="7" t="s">
        <v>81</v>
      </c>
      <c r="F14" s="8" t="s">
        <v>111</v>
      </c>
      <c r="G14" s="8" t="s">
        <v>112</v>
      </c>
      <c r="H14" s="8" t="s">
        <v>105</v>
      </c>
      <c r="I14" s="8" t="s">
        <v>85</v>
      </c>
      <c r="J14" s="8" t="s">
        <v>107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scale="9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2"/>
  <sheetViews>
    <sheetView workbookViewId="0">
      <selection activeCell="J6" sqref="J6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113</v>
      </c>
      <c r="B4" s="2"/>
      <c r="C4" s="2"/>
      <c r="D4" s="2"/>
      <c r="E4" s="2"/>
      <c r="F4" s="2"/>
      <c r="G4" s="2"/>
    </row>
    <row r="5" ht="38.25" customHeight="1" spans="1:7">
      <c r="A5" s="3" t="s">
        <v>114</v>
      </c>
      <c r="B5" s="4"/>
      <c r="C5" s="4"/>
      <c r="E5" s="5" t="s">
        <v>115</v>
      </c>
      <c r="F5" s="5"/>
      <c r="G5" s="5"/>
    </row>
    <row r="6" ht="24.95" customHeight="1" spans="1:7">
      <c r="A6" s="6" t="s">
        <v>68</v>
      </c>
      <c r="B6" s="6" t="s">
        <v>116</v>
      </c>
      <c r="C6" s="6" t="s">
        <v>117</v>
      </c>
      <c r="D6" s="6" t="s">
        <v>118</v>
      </c>
      <c r="E6" s="6" t="s">
        <v>119</v>
      </c>
      <c r="F6" s="6" t="s">
        <v>120</v>
      </c>
      <c r="G6" s="6" t="s">
        <v>121</v>
      </c>
    </row>
    <row r="7" ht="24.95" customHeight="1" spans="1:7">
      <c r="A7" s="6">
        <v>1</v>
      </c>
      <c r="B7" s="6" t="s">
        <v>122</v>
      </c>
      <c r="C7" s="6" t="s">
        <v>82</v>
      </c>
      <c r="D7" s="7" t="s">
        <v>81</v>
      </c>
      <c r="E7" s="8" t="s">
        <v>86</v>
      </c>
      <c r="F7" s="6" t="s">
        <v>123</v>
      </c>
      <c r="G7" s="6" t="s">
        <v>124</v>
      </c>
    </row>
    <row r="8" ht="24.95" customHeight="1" spans="1:7">
      <c r="A8" s="6">
        <v>2</v>
      </c>
      <c r="B8" s="6" t="s">
        <v>122</v>
      </c>
      <c r="C8" s="8" t="s">
        <v>87</v>
      </c>
      <c r="D8" s="7" t="s">
        <v>81</v>
      </c>
      <c r="E8" s="8" t="s">
        <v>89</v>
      </c>
      <c r="F8" s="6" t="s">
        <v>123</v>
      </c>
      <c r="G8" s="6" t="s">
        <v>124</v>
      </c>
    </row>
    <row r="9" ht="24.95" customHeight="1" spans="1:7">
      <c r="A9" s="6">
        <v>3</v>
      </c>
      <c r="B9" s="6" t="s">
        <v>122</v>
      </c>
      <c r="C9" s="8" t="s">
        <v>93</v>
      </c>
      <c r="D9" s="7" t="s">
        <v>81</v>
      </c>
      <c r="E9" s="8" t="s">
        <v>95</v>
      </c>
      <c r="F9" s="6" t="s">
        <v>123</v>
      </c>
      <c r="G9" s="6" t="s">
        <v>124</v>
      </c>
    </row>
    <row r="10" ht="24.95" customHeight="1" spans="1:7">
      <c r="A10" s="6">
        <v>4</v>
      </c>
      <c r="B10" s="6" t="s">
        <v>122</v>
      </c>
      <c r="C10" s="8" t="s">
        <v>103</v>
      </c>
      <c r="D10" s="7" t="s">
        <v>81</v>
      </c>
      <c r="E10" s="8" t="s">
        <v>107</v>
      </c>
      <c r="F10" s="6" t="s">
        <v>125</v>
      </c>
      <c r="G10" s="6" t="s">
        <v>124</v>
      </c>
    </row>
    <row r="11" ht="24.95" customHeight="1" spans="1:7">
      <c r="A11" s="6">
        <v>5</v>
      </c>
      <c r="B11" s="6" t="s">
        <v>122</v>
      </c>
      <c r="C11" s="8" t="s">
        <v>100</v>
      </c>
      <c r="D11" s="7" t="s">
        <v>81</v>
      </c>
      <c r="E11" s="8" t="s">
        <v>99</v>
      </c>
      <c r="F11" s="6" t="s">
        <v>123</v>
      </c>
      <c r="G11" s="6" t="s">
        <v>124</v>
      </c>
    </row>
    <row r="12" ht="19.5" customHeight="1" spans="1:1">
      <c r="A12" t="s">
        <v>126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2024-01-30T03:40:00Z</cp:lastPrinted>
  <dcterms:modified xsi:type="dcterms:W3CDTF">2024-09-29T02:11:18Z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