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45" activeTab="3"/>
  </bookViews>
  <sheets>
    <sheet name="绩效目标自评表" sheetId="2" r:id="rId1"/>
    <sheet name="资金分配明细及支出情况" sheetId="3" r:id="rId2"/>
    <sheet name="受益脱贫户信息" sheetId="4" r:id="rId3"/>
    <sheet name="受益脱贫户满意度" sheetId="5" r:id="rId4"/>
  </sheets>
  <calcPr calcId="144525"/>
</workbook>
</file>

<file path=xl/sharedStrings.xml><?xml version="1.0" encoding="utf-8"?>
<sst xmlns="http://schemas.openxmlformats.org/spreadsheetml/2006/main" count="216" uniqueCount="135">
  <si>
    <t>绩效目标自评表</t>
  </si>
  <si>
    <t>(2023年度）</t>
  </si>
  <si>
    <t>项目名称</t>
  </si>
  <si>
    <t>柳北区白露街道园艺村垃圾中转站及公共厕所建设项目</t>
  </si>
  <si>
    <t>项目负责人及电话</t>
  </si>
  <si>
    <t>韦日勤 13878223808</t>
  </si>
  <si>
    <t>主管部门</t>
  </si>
  <si>
    <t>柳北区白露街道办事处</t>
  </si>
  <si>
    <t>实施单位</t>
  </si>
  <si>
    <t>资金情况（万元）</t>
  </si>
  <si>
    <t>全年预算数(A)</t>
  </si>
  <si>
    <t>全年执行数 (B)</t>
  </si>
  <si>
    <t>分值</t>
  </si>
  <si>
    <t>执行率(B/A)</t>
  </si>
  <si>
    <t>得分</t>
  </si>
  <si>
    <t>年度资金总额：</t>
  </si>
  <si>
    <t>其中：财政拨款</t>
  </si>
  <si>
    <t>-</t>
  </si>
  <si>
    <t>其他资金</t>
  </si>
  <si>
    <t>年度总体目标</t>
  </si>
  <si>
    <t>年度目标</t>
  </si>
  <si>
    <t>年度总体目标完成情况综述</t>
  </si>
  <si>
    <t>改善群众生活质量，建设垃圾处理设施(修建垃圾中转站及公共厕所)</t>
  </si>
  <si>
    <t>改善群众生活质量，已建设垃圾处理设施(修建垃圾中转站及公共厕所)</t>
  </si>
  <si>
    <t>绩效指标</t>
  </si>
  <si>
    <t>一级指标</t>
  </si>
  <si>
    <t>二级指标</t>
  </si>
  <si>
    <t>三级指标</t>
  </si>
  <si>
    <t>年度指标值</t>
  </si>
  <si>
    <t>全年实际值</t>
  </si>
  <si>
    <t>未完成原因及拟采取的改进措施</t>
  </si>
  <si>
    <t>产出指标（50）分</t>
  </si>
  <si>
    <t>数量指标</t>
  </si>
  <si>
    <t>新建垃圾中转站≥**处</t>
  </si>
  <si>
    <t>新建公共厕所≥**座</t>
  </si>
  <si>
    <t>质量指标</t>
  </si>
  <si>
    <r>
      <rPr>
        <sz val="10.5"/>
        <color rgb="FF000000"/>
        <rFont val="宋体"/>
        <charset val="134"/>
      </rPr>
      <t>项目（工程）验收合格率</t>
    </r>
    <r>
      <rPr>
        <sz val="10.5"/>
        <color rgb="FF000000"/>
        <rFont val="宋体"/>
        <charset val="134"/>
      </rPr>
      <t>=**</t>
    </r>
    <r>
      <rPr>
        <sz val="10.5"/>
        <color rgb="FF000000"/>
        <rFont val="宋体"/>
        <charset val="134"/>
      </rPr>
      <t>%</t>
    </r>
  </si>
  <si>
    <t>时效指标</t>
  </si>
  <si>
    <r>
      <rPr>
        <sz val="10.5"/>
        <color rgb="FF000000"/>
        <rFont val="宋体"/>
        <charset val="134"/>
      </rPr>
      <t>项目（工程）完成及时率</t>
    </r>
    <r>
      <rPr>
        <sz val="10.5"/>
        <color rgb="FF000000"/>
        <rFont val="宋体"/>
        <charset val="134"/>
      </rPr>
      <t>=**</t>
    </r>
    <r>
      <rPr>
        <sz val="10.5"/>
        <color rgb="FF000000"/>
        <rFont val="宋体"/>
        <charset val="134"/>
      </rPr>
      <t>%</t>
    </r>
  </si>
  <si>
    <t>成本指标</t>
  </si>
  <si>
    <r>
      <rPr>
        <sz val="10.5"/>
        <color rgb="FF000000"/>
        <rFont val="宋体"/>
        <charset val="134"/>
      </rPr>
      <t>项目总投资≤*</t>
    </r>
    <r>
      <rPr>
        <sz val="10.5"/>
        <color rgb="FF000000"/>
        <rFont val="宋体"/>
        <charset val="134"/>
      </rPr>
      <t>*万元</t>
    </r>
  </si>
  <si>
    <t>效益指标（30分）</t>
  </si>
  <si>
    <t>社会效益指标</t>
  </si>
  <si>
    <t>受益脱贫户≥**户</t>
  </si>
  <si>
    <t>可持续影响指标</t>
  </si>
  <si>
    <t>使用年限≥**年</t>
  </si>
  <si>
    <t>满意度指标（10分）</t>
  </si>
  <si>
    <t>服务对象满意度指标</t>
  </si>
  <si>
    <r>
      <rPr>
        <sz val="10.5"/>
        <color rgb="FF000000"/>
        <rFont val="宋体"/>
        <charset val="134"/>
      </rPr>
      <t>受益脱贫户满意度</t>
    </r>
    <r>
      <rPr>
        <sz val="10.5"/>
        <color rgb="FF000000"/>
        <rFont val="宋体"/>
        <charset val="134"/>
      </rPr>
      <t>≥**%</t>
    </r>
  </si>
  <si>
    <t>总分</t>
  </si>
  <si>
    <t>填报人:覃锦春</t>
  </si>
  <si>
    <t>联系电话：18177289966</t>
  </si>
  <si>
    <t>资金分配明细及支出情况</t>
  </si>
  <si>
    <t>资金文号</t>
  </si>
  <si>
    <t>资金来源</t>
  </si>
  <si>
    <t>项目投入金额(元)</t>
  </si>
  <si>
    <t>23年支出数(元)</t>
  </si>
  <si>
    <t>余额(元)</t>
  </si>
  <si>
    <t>资金执行率</t>
  </si>
  <si>
    <t>项目地点</t>
  </si>
  <si>
    <t>受益脱贫户（户）</t>
  </si>
  <si>
    <t>满意度抽查户数</t>
  </si>
  <si>
    <t>满意度抽查户主
（成员）姓名</t>
  </si>
  <si>
    <t>柳财预追[2023]149号</t>
  </si>
  <si>
    <t>中央</t>
  </si>
  <si>
    <t>白露街道
园艺村</t>
  </si>
  <si>
    <t xml:space="preserve">李迁福
韦乙生
周  萍
</t>
  </si>
  <si>
    <t>柳财预追[2022]564号</t>
  </si>
  <si>
    <r>
      <rPr>
        <sz val="11"/>
        <color theme="1"/>
        <rFont val="宋体"/>
        <charset val="134"/>
        <scheme val="minor"/>
      </rPr>
      <t>柳财预[2022</t>
    </r>
    <r>
      <rPr>
        <sz val="11"/>
        <color indexed="8"/>
        <rFont val="宋体"/>
        <charset val="134"/>
      </rPr>
      <t>]</t>
    </r>
    <r>
      <rPr>
        <sz val="11"/>
        <color indexed="8"/>
        <rFont val="宋体"/>
        <charset val="134"/>
      </rPr>
      <t>986号</t>
    </r>
  </si>
  <si>
    <t>市级</t>
  </si>
  <si>
    <t>合计</t>
  </si>
  <si>
    <t>柳北区白露街道园艺村垃圾中转站及公共厕所建设项目受益脱贫户信息</t>
  </si>
  <si>
    <t>序号</t>
  </si>
  <si>
    <t>县(市、区、旗)</t>
  </si>
  <si>
    <t>乡(镇)</t>
  </si>
  <si>
    <t>行政村</t>
  </si>
  <si>
    <t>自然村</t>
  </si>
  <si>
    <t>姓名</t>
  </si>
  <si>
    <t>证件号码</t>
  </si>
  <si>
    <t>人数</t>
  </si>
  <si>
    <t>与户主关系</t>
  </si>
  <si>
    <t>联系电话</t>
  </si>
  <si>
    <t>柳北区</t>
  </si>
  <si>
    <t>白露街道</t>
  </si>
  <si>
    <t>园艺村</t>
  </si>
  <si>
    <t>李迁福</t>
  </si>
  <si>
    <t>450211********085444B1</t>
  </si>
  <si>
    <t>5</t>
  </si>
  <si>
    <t>户主</t>
  </si>
  <si>
    <t>134****1817</t>
  </si>
  <si>
    <t>韦家莲</t>
  </si>
  <si>
    <t>452725********0486</t>
  </si>
  <si>
    <t>配偶</t>
  </si>
  <si>
    <t>187****5321</t>
  </si>
  <si>
    <t>李志刚</t>
  </si>
  <si>
    <t>450211********0836</t>
  </si>
  <si>
    <t>之子</t>
  </si>
  <si>
    <t>187****2667</t>
  </si>
  <si>
    <t>杨冬兰</t>
  </si>
  <si>
    <t>450881********6329</t>
  </si>
  <si>
    <t>之儿媳</t>
  </si>
  <si>
    <t>135****2004</t>
  </si>
  <si>
    <t>李馨然</t>
  </si>
  <si>
    <t>450205********1027</t>
  </si>
  <si>
    <t>之孙女</t>
  </si>
  <si>
    <t>李瑞珍</t>
  </si>
  <si>
    <t>450211********0821</t>
  </si>
  <si>
    <t>韦乙生</t>
  </si>
  <si>
    <t>450211********0817</t>
  </si>
  <si>
    <t>谭小妹</t>
  </si>
  <si>
    <t>450211********0823</t>
  </si>
  <si>
    <t>150****9731</t>
  </si>
  <si>
    <t>韦东明</t>
  </si>
  <si>
    <t>周萍</t>
  </si>
  <si>
    <t>450205********042044</t>
  </si>
  <si>
    <t>韦灵强</t>
  </si>
  <si>
    <t>450205********1016</t>
  </si>
  <si>
    <t>之孙子</t>
  </si>
  <si>
    <t>韦灵聪</t>
  </si>
  <si>
    <t>450205********1017</t>
  </si>
  <si>
    <t>2023年衔接资金项目受益脱贫户满意度抽查情况表</t>
  </si>
  <si>
    <t>部门：柳北区白露街道办事处</t>
  </si>
  <si>
    <t>项目名称：柳北区白露街道园艺村垃圾中转站及公共厕所建设项目</t>
  </si>
  <si>
    <t>日期</t>
  </si>
  <si>
    <t>受访脱贫户姓名</t>
  </si>
  <si>
    <t>所在村屯</t>
  </si>
  <si>
    <t>脱贫户电话</t>
  </si>
  <si>
    <t>受访方式</t>
  </si>
  <si>
    <t>受访结果</t>
  </si>
  <si>
    <t>2024.1.18</t>
  </si>
  <si>
    <t>园艺村新村屯</t>
  </si>
  <si>
    <t>上门询问</t>
  </si>
  <si>
    <t>满意</t>
  </si>
  <si>
    <t>134****8029</t>
  </si>
  <si>
    <t>备注：受访方式可填电话、上门询问、调查问卷（填此方式的需提供问卷调查结果）</t>
  </si>
</sst>
</file>

<file path=xl/styles.xml><?xml version="1.0" encoding="utf-8"?>
<styleSheet xmlns="http://schemas.openxmlformats.org/spreadsheetml/2006/main">
  <numFmts count="6">
    <numFmt numFmtId="44" formatCode="_ &quot;￥&quot;* #,##0.00_ ;_ &quot;￥&quot;* \-#,##0.00_ ;_ &quot;￥&quot;* &quot;-&quot;??_ ;_ @_ "/>
    <numFmt numFmtId="176" formatCode="#,##0.00_ "/>
    <numFmt numFmtId="41" formatCode="_ * #,##0_ ;_ * \-#,##0_ ;_ * &quot;-&quot;_ ;_ @_ "/>
    <numFmt numFmtId="43" formatCode="_ * #,##0.00_ ;_ * \-#,##0.00_ ;_ * &quot;-&quot;??_ ;_ @_ "/>
    <numFmt numFmtId="42" formatCode="_ &quot;￥&quot;* #,##0_ ;_ &quot;￥&quot;* \-#,##0_ ;_ &quot;￥&quot;* &quot;-&quot;_ ;_ @_ "/>
    <numFmt numFmtId="177" formatCode="0.00_ "/>
  </numFmts>
  <fonts count="37">
    <font>
      <sz val="11"/>
      <color theme="1"/>
      <name val="宋体"/>
      <charset val="134"/>
      <scheme val="minor"/>
    </font>
    <font>
      <b/>
      <sz val="20"/>
      <color theme="1"/>
      <name val="宋体"/>
      <charset val="134"/>
      <scheme val="minor"/>
    </font>
    <font>
      <sz val="10"/>
      <color theme="1"/>
      <name val="宋体"/>
      <charset val="134"/>
      <scheme val="minor"/>
    </font>
    <font>
      <b/>
      <sz val="20"/>
      <name val="宋体"/>
      <charset val="134"/>
      <scheme val="minor"/>
    </font>
    <font>
      <b/>
      <sz val="11"/>
      <name val="Courier New"/>
      <charset val="134"/>
    </font>
    <font>
      <sz val="11"/>
      <color theme="1"/>
      <name val="宋体"/>
      <charset val="134"/>
    </font>
    <font>
      <sz val="24"/>
      <color indexed="8"/>
      <name val="宋体"/>
      <charset val="134"/>
      <scheme val="minor"/>
    </font>
    <font>
      <sz val="10"/>
      <color indexed="8"/>
      <name val="宋体"/>
      <charset val="134"/>
    </font>
    <font>
      <sz val="12"/>
      <color indexed="8"/>
      <name val="宋体"/>
      <charset val="134"/>
    </font>
    <font>
      <sz val="11"/>
      <color indexed="8"/>
      <name val="宋体"/>
      <charset val="134"/>
      <scheme val="minor"/>
    </font>
    <font>
      <sz val="11"/>
      <name val="宋体"/>
      <charset val="134"/>
      <scheme val="minor"/>
    </font>
    <font>
      <sz val="11"/>
      <color rgb="FFFF0000"/>
      <name val="宋体"/>
      <charset val="134"/>
      <scheme val="minor"/>
    </font>
    <font>
      <sz val="24"/>
      <color theme="1"/>
      <name val="宋体"/>
      <charset val="134"/>
    </font>
    <font>
      <sz val="14"/>
      <color theme="1"/>
      <name val="宋体"/>
      <charset val="134"/>
    </font>
    <font>
      <sz val="10.5"/>
      <color theme="1"/>
      <name val="宋体"/>
      <charset val="134"/>
    </font>
    <font>
      <sz val="10.5"/>
      <color rgb="FF000000"/>
      <name val="宋体"/>
      <charset val="134"/>
    </font>
    <font>
      <sz val="11"/>
      <color theme="0"/>
      <name val="宋体"/>
      <charset val="0"/>
      <scheme val="minor"/>
    </font>
    <font>
      <sz val="11"/>
      <color theme="1"/>
      <name val="宋体"/>
      <charset val="0"/>
      <scheme val="minor"/>
    </font>
    <font>
      <b/>
      <sz val="11"/>
      <color theme="3"/>
      <name val="宋体"/>
      <charset val="134"/>
      <scheme val="minor"/>
    </font>
    <font>
      <sz val="11"/>
      <color rgb="FF3F3F76"/>
      <name val="宋体"/>
      <charset val="0"/>
      <scheme val="minor"/>
    </font>
    <font>
      <b/>
      <sz val="11"/>
      <color theme="1"/>
      <name val="宋体"/>
      <charset val="0"/>
      <scheme val="minor"/>
    </font>
    <font>
      <b/>
      <sz val="11"/>
      <color rgb="FFFFFFFF"/>
      <name val="宋体"/>
      <charset val="0"/>
      <scheme val="minor"/>
    </font>
    <font>
      <b/>
      <sz val="11"/>
      <color rgb="FFFA7D00"/>
      <name val="宋体"/>
      <charset val="0"/>
      <scheme val="minor"/>
    </font>
    <font>
      <i/>
      <sz val="11"/>
      <color rgb="FF7F7F7F"/>
      <name val="宋体"/>
      <charset val="0"/>
      <scheme val="minor"/>
    </font>
    <font>
      <sz val="11"/>
      <color rgb="FF9C0006"/>
      <name val="宋体"/>
      <charset val="0"/>
      <scheme val="minor"/>
    </font>
    <font>
      <b/>
      <sz val="11"/>
      <color rgb="FF3F3F3F"/>
      <name val="宋体"/>
      <charset val="0"/>
      <scheme val="minor"/>
    </font>
    <font>
      <u/>
      <sz val="11"/>
      <color rgb="FF0000FF"/>
      <name val="宋体"/>
      <charset val="134"/>
      <scheme val="minor"/>
    </font>
    <font>
      <sz val="11"/>
      <color rgb="FF006100"/>
      <name val="宋体"/>
      <charset val="0"/>
      <scheme val="minor"/>
    </font>
    <font>
      <u/>
      <sz val="11"/>
      <color rgb="FF800080"/>
      <name val="宋体"/>
      <charset val="0"/>
      <scheme val="minor"/>
    </font>
    <font>
      <b/>
      <sz val="18"/>
      <color theme="3"/>
      <name val="宋体"/>
      <charset val="134"/>
      <scheme val="minor"/>
    </font>
    <font>
      <b/>
      <sz val="15"/>
      <color theme="3"/>
      <name val="宋体"/>
      <charset val="134"/>
      <scheme val="minor"/>
    </font>
    <font>
      <sz val="11"/>
      <color rgb="FFFF0000"/>
      <name val="宋体"/>
      <charset val="0"/>
      <scheme val="minor"/>
    </font>
    <font>
      <b/>
      <sz val="13"/>
      <color theme="3"/>
      <name val="宋体"/>
      <charset val="134"/>
      <scheme val="minor"/>
    </font>
    <font>
      <sz val="11"/>
      <color rgb="FFFA7D00"/>
      <name val="宋体"/>
      <charset val="0"/>
      <scheme val="minor"/>
    </font>
    <font>
      <sz val="11"/>
      <color rgb="FF9C6500"/>
      <name val="宋体"/>
      <charset val="0"/>
      <scheme val="minor"/>
    </font>
    <font>
      <sz val="12"/>
      <name val="宋体"/>
      <charset val="134"/>
    </font>
    <font>
      <sz val="11"/>
      <color indexed="8"/>
      <name val="宋体"/>
      <charset val="134"/>
    </font>
  </fonts>
  <fills count="34">
    <fill>
      <patternFill patternType="none"/>
    </fill>
    <fill>
      <patternFill patternType="gray125"/>
    </fill>
    <fill>
      <patternFill patternType="solid">
        <fgColor theme="0"/>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rgb="FFFFCC99"/>
        <bgColor indexed="64"/>
      </patternFill>
    </fill>
    <fill>
      <patternFill patternType="solid">
        <fgColor rgb="FFA5A5A5"/>
        <bgColor indexed="64"/>
      </patternFill>
    </fill>
    <fill>
      <patternFill patternType="solid">
        <fgColor rgb="FFF2F2F2"/>
        <bgColor indexed="64"/>
      </patternFill>
    </fill>
    <fill>
      <patternFill patternType="solid">
        <fgColor rgb="FFFFC7CE"/>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C6EFCE"/>
        <bgColor indexed="64"/>
      </patternFill>
    </fill>
    <fill>
      <patternFill patternType="solid">
        <fgColor rgb="FFFFFFCC"/>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7"/>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9"/>
        <bgColor indexed="64"/>
      </patternFill>
    </fill>
    <fill>
      <patternFill patternType="solid">
        <fgColor theme="7" tint="0.799981688894314"/>
        <bgColor indexed="64"/>
      </patternFill>
    </fill>
    <fill>
      <patternFill patternType="solid">
        <fgColor theme="5"/>
        <bgColor indexed="64"/>
      </patternFill>
    </fill>
    <fill>
      <patternFill patternType="solid">
        <fgColor theme="9" tint="0.799981688894314"/>
        <bgColor indexed="64"/>
      </patternFill>
    </fill>
    <fill>
      <patternFill patternType="solid">
        <fgColor theme="6"/>
        <bgColor indexed="64"/>
      </patternFill>
    </fill>
    <fill>
      <patternFill patternType="solid">
        <fgColor theme="4"/>
        <bgColor indexed="64"/>
      </patternFill>
    </fill>
    <fill>
      <patternFill patternType="solid">
        <fgColor rgb="FFFFEB9C"/>
        <bgColor indexed="64"/>
      </patternFill>
    </fill>
    <fill>
      <patternFill patternType="solid">
        <fgColor theme="8"/>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indexed="0"/>
      </left>
      <right style="thin">
        <color indexed="0"/>
      </right>
      <top style="thin">
        <color indexed="0"/>
      </top>
      <bottom style="thin">
        <color indexed="0"/>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style="thin">
        <color auto="1"/>
      </right>
      <top style="thin">
        <color auto="1"/>
      </top>
      <bottom style="thin">
        <color auto="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double">
        <color rgb="FFFF8001"/>
      </bottom>
      <diagonal/>
    </border>
  </borders>
  <cellStyleXfs count="51">
    <xf numFmtId="0" fontId="0" fillId="0" borderId="0">
      <alignment vertical="center"/>
    </xf>
    <xf numFmtId="42" fontId="0" fillId="0" borderId="0" applyFont="0" applyFill="0" applyBorder="0" applyAlignment="0" applyProtection="0">
      <alignment vertical="center"/>
    </xf>
    <xf numFmtId="0" fontId="17" fillId="12" borderId="0" applyNumberFormat="0" applyBorder="0" applyAlignment="0" applyProtection="0">
      <alignment vertical="center"/>
    </xf>
    <xf numFmtId="0" fontId="19" fillId="5"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4" borderId="0" applyNumberFormat="0" applyBorder="0" applyAlignment="0" applyProtection="0">
      <alignment vertical="center"/>
    </xf>
    <xf numFmtId="0" fontId="24" fillId="8" borderId="0" applyNumberFormat="0" applyBorder="0" applyAlignment="0" applyProtection="0">
      <alignment vertical="center"/>
    </xf>
    <xf numFmtId="43" fontId="0" fillId="0" borderId="0" applyFont="0" applyFill="0" applyBorder="0" applyAlignment="0" applyProtection="0">
      <alignment vertical="center"/>
    </xf>
    <xf numFmtId="0" fontId="16" fillId="3"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0" fillId="14" borderId="19" applyNumberFormat="0" applyFont="0" applyAlignment="0" applyProtection="0">
      <alignment vertical="center"/>
    </xf>
    <xf numFmtId="0" fontId="16" fillId="18" borderId="0" applyNumberFormat="0" applyBorder="0" applyAlignment="0" applyProtection="0">
      <alignment vertical="center"/>
    </xf>
    <xf numFmtId="0" fontId="18"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30" fillId="0" borderId="20" applyNumberFormat="0" applyFill="0" applyAlignment="0" applyProtection="0">
      <alignment vertical="center"/>
    </xf>
    <xf numFmtId="0" fontId="32" fillId="0" borderId="20" applyNumberFormat="0" applyFill="0" applyAlignment="0" applyProtection="0">
      <alignment vertical="center"/>
    </xf>
    <xf numFmtId="0" fontId="16" fillId="11" borderId="0" applyNumberFormat="0" applyBorder="0" applyAlignment="0" applyProtection="0">
      <alignment vertical="center"/>
    </xf>
    <xf numFmtId="0" fontId="18" fillId="0" borderId="14" applyNumberFormat="0" applyFill="0" applyAlignment="0" applyProtection="0">
      <alignment vertical="center"/>
    </xf>
    <xf numFmtId="0" fontId="16" fillId="21" borderId="0" applyNumberFormat="0" applyBorder="0" applyAlignment="0" applyProtection="0">
      <alignment vertical="center"/>
    </xf>
    <xf numFmtId="0" fontId="25" fillId="7" borderId="18" applyNumberFormat="0" applyAlignment="0" applyProtection="0">
      <alignment vertical="center"/>
    </xf>
    <xf numFmtId="0" fontId="22" fillId="7" borderId="15" applyNumberFormat="0" applyAlignment="0" applyProtection="0">
      <alignment vertical="center"/>
    </xf>
    <xf numFmtId="0" fontId="21" fillId="6" borderId="17" applyNumberFormat="0" applyAlignment="0" applyProtection="0">
      <alignment vertical="center"/>
    </xf>
    <xf numFmtId="0" fontId="17" fillId="25" borderId="0" applyNumberFormat="0" applyBorder="0" applyAlignment="0" applyProtection="0">
      <alignment vertical="center"/>
    </xf>
    <xf numFmtId="0" fontId="16" fillId="24" borderId="0" applyNumberFormat="0" applyBorder="0" applyAlignment="0" applyProtection="0">
      <alignment vertical="center"/>
    </xf>
    <xf numFmtId="0" fontId="33" fillId="0" borderId="21" applyNumberFormat="0" applyFill="0" applyAlignment="0" applyProtection="0">
      <alignment vertical="center"/>
    </xf>
    <xf numFmtId="0" fontId="20" fillId="0" borderId="16" applyNumberFormat="0" applyFill="0" applyAlignment="0" applyProtection="0">
      <alignment vertical="center"/>
    </xf>
    <xf numFmtId="0" fontId="27" fillId="13" borderId="0" applyNumberFormat="0" applyBorder="0" applyAlignment="0" applyProtection="0">
      <alignment vertical="center"/>
    </xf>
    <xf numFmtId="0" fontId="34" fillId="28" borderId="0" applyNumberFormat="0" applyBorder="0" applyAlignment="0" applyProtection="0">
      <alignment vertical="center"/>
    </xf>
    <xf numFmtId="0" fontId="17" fillId="30" borderId="0" applyNumberFormat="0" applyBorder="0" applyAlignment="0" applyProtection="0">
      <alignment vertical="center"/>
    </xf>
    <xf numFmtId="0" fontId="16" fillId="27" borderId="0" applyNumberFormat="0" applyBorder="0" applyAlignment="0" applyProtection="0">
      <alignment vertical="center"/>
    </xf>
    <xf numFmtId="0" fontId="17" fillId="10" borderId="0" applyNumberFormat="0" applyBorder="0" applyAlignment="0" applyProtection="0">
      <alignment vertical="center"/>
    </xf>
    <xf numFmtId="0" fontId="17" fillId="20" borderId="0" applyNumberFormat="0" applyBorder="0" applyAlignment="0" applyProtection="0">
      <alignment vertical="center"/>
    </xf>
    <xf numFmtId="0" fontId="17" fillId="17" borderId="0" applyNumberFormat="0" applyBorder="0" applyAlignment="0" applyProtection="0">
      <alignment vertical="center"/>
    </xf>
    <xf numFmtId="0" fontId="17" fillId="31" borderId="0" applyNumberFormat="0" applyBorder="0" applyAlignment="0" applyProtection="0">
      <alignment vertical="center"/>
    </xf>
    <xf numFmtId="0" fontId="16" fillId="26" borderId="0" applyNumberFormat="0" applyBorder="0" applyAlignment="0" applyProtection="0">
      <alignment vertical="center"/>
    </xf>
    <xf numFmtId="0" fontId="16" fillId="19" borderId="0" applyNumberFormat="0" applyBorder="0" applyAlignment="0" applyProtection="0">
      <alignment vertical="center"/>
    </xf>
    <xf numFmtId="0" fontId="17" fillId="23" borderId="0" applyNumberFormat="0" applyBorder="0" applyAlignment="0" applyProtection="0">
      <alignment vertical="center"/>
    </xf>
    <xf numFmtId="0" fontId="17" fillId="9" borderId="0" applyNumberFormat="0" applyBorder="0" applyAlignment="0" applyProtection="0">
      <alignment vertical="center"/>
    </xf>
    <xf numFmtId="0" fontId="16" fillId="29" borderId="0" applyNumberFormat="0" applyBorder="0" applyAlignment="0" applyProtection="0">
      <alignment vertical="center"/>
    </xf>
    <xf numFmtId="0" fontId="17" fillId="32" borderId="0" applyNumberFormat="0" applyBorder="0" applyAlignment="0" applyProtection="0">
      <alignment vertical="center"/>
    </xf>
    <xf numFmtId="0" fontId="16" fillId="16" borderId="0" applyNumberFormat="0" applyBorder="0" applyAlignment="0" applyProtection="0">
      <alignment vertical="center"/>
    </xf>
    <xf numFmtId="0" fontId="16" fillId="22" borderId="0" applyNumberFormat="0" applyBorder="0" applyAlignment="0" applyProtection="0">
      <alignment vertical="center"/>
    </xf>
    <xf numFmtId="0" fontId="17" fillId="15" borderId="0" applyNumberFormat="0" applyBorder="0" applyAlignment="0" applyProtection="0">
      <alignment vertical="center"/>
    </xf>
    <xf numFmtId="0" fontId="16" fillId="33" borderId="0" applyNumberFormat="0" applyBorder="0" applyAlignment="0" applyProtection="0">
      <alignment vertical="center"/>
    </xf>
    <xf numFmtId="0" fontId="0" fillId="0" borderId="0">
      <alignment vertical="center"/>
    </xf>
    <xf numFmtId="0" fontId="35" fillId="0" borderId="0">
      <alignment vertical="center"/>
    </xf>
  </cellStyleXfs>
  <cellXfs count="67">
    <xf numFmtId="0" fontId="0" fillId="0" borderId="0" xfId="0">
      <alignment vertical="center"/>
    </xf>
    <xf numFmtId="0" fontId="1" fillId="0" borderId="0" xfId="0" applyFont="1" applyAlignment="1">
      <alignment horizontal="center" vertical="center"/>
    </xf>
    <xf numFmtId="0" fontId="0" fillId="0" borderId="1" xfId="0" applyFont="1" applyBorder="1" applyAlignment="1">
      <alignment horizontal="left" vertical="center"/>
    </xf>
    <xf numFmtId="0" fontId="2" fillId="0" borderId="1" xfId="0" applyFont="1" applyBorder="1" applyAlignment="1">
      <alignment horizontal="justify" vertical="center"/>
    </xf>
    <xf numFmtId="0" fontId="0" fillId="0" borderId="2" xfId="0" applyBorder="1" applyAlignment="1">
      <alignment horizontal="center" vertical="center"/>
    </xf>
    <xf numFmtId="0" fontId="0" fillId="2" borderId="2" xfId="0" applyFill="1" applyBorder="1" applyAlignment="1">
      <alignment horizontal="center" vertical="center"/>
    </xf>
    <xf numFmtId="0" fontId="0" fillId="0" borderId="0" xfId="0" applyAlignment="1">
      <alignment horizontal="center" vertical="center"/>
    </xf>
    <xf numFmtId="0" fontId="3" fillId="0" borderId="0" xfId="0" applyFont="1" applyBorder="1" applyAlignment="1">
      <alignment horizontal="center" vertical="center" wrapText="1"/>
    </xf>
    <xf numFmtId="0" fontId="4" fillId="2" borderId="2" xfId="0" applyFont="1" applyFill="1" applyBorder="1" applyAlignment="1">
      <alignment horizontal="center" vertical="center" wrapText="1"/>
    </xf>
    <xf numFmtId="0" fontId="0" fillId="2" borderId="3" xfId="0" applyFont="1" applyFill="1" applyBorder="1" applyAlignment="1">
      <alignment horizontal="center" vertical="center"/>
    </xf>
    <xf numFmtId="0" fontId="0" fillId="0" borderId="3" xfId="0" applyFont="1" applyFill="1" applyBorder="1" applyAlignment="1">
      <alignment horizontal="center" vertical="center"/>
    </xf>
    <xf numFmtId="0" fontId="0" fillId="2" borderId="2" xfId="0" applyFont="1" applyFill="1" applyBorder="1" applyAlignment="1">
      <alignment horizontal="center" vertical="center"/>
    </xf>
    <xf numFmtId="0" fontId="0" fillId="0" borderId="2" xfId="0" applyFont="1" applyFill="1" applyBorder="1" applyAlignment="1">
      <alignment horizontal="center" vertical="center"/>
    </xf>
    <xf numFmtId="0" fontId="0" fillId="0" borderId="4" xfId="0" applyFont="1" applyFill="1" applyBorder="1" applyAlignment="1">
      <alignment horizontal="center" vertical="center"/>
    </xf>
    <xf numFmtId="0" fontId="0" fillId="0" borderId="5" xfId="0" applyFont="1" applyFill="1" applyBorder="1" applyAlignment="1">
      <alignment horizontal="center" vertical="center"/>
    </xf>
    <xf numFmtId="0" fontId="0" fillId="0" borderId="2" xfId="0" applyFill="1" applyBorder="1">
      <alignment vertical="center"/>
    </xf>
    <xf numFmtId="0" fontId="0" fillId="0" borderId="2" xfId="0" applyFill="1" applyBorder="1" applyAlignment="1">
      <alignment horizontal="center" vertical="center"/>
    </xf>
    <xf numFmtId="0" fontId="5" fillId="0" borderId="6" xfId="0" applyFont="1" applyFill="1" applyBorder="1" applyAlignment="1">
      <alignment horizontal="center" vertical="center"/>
    </xf>
    <xf numFmtId="0" fontId="6" fillId="0" borderId="1" xfId="0" applyFont="1" applyBorder="1" applyAlignment="1">
      <alignment horizontal="center" vertical="center"/>
    </xf>
    <xf numFmtId="0" fontId="2" fillId="2" borderId="2" xfId="0" applyFont="1" applyFill="1" applyBorder="1" applyAlignment="1">
      <alignment horizontal="center" vertical="center" wrapText="1"/>
    </xf>
    <xf numFmtId="176" fontId="2" fillId="2" borderId="2" xfId="0" applyNumberFormat="1" applyFont="1" applyFill="1" applyBorder="1" applyAlignment="1">
      <alignment horizontal="center" vertical="center" wrapText="1"/>
    </xf>
    <xf numFmtId="0" fontId="7" fillId="2" borderId="2" xfId="0" applyFont="1" applyFill="1" applyBorder="1" applyAlignment="1">
      <alignment horizontal="center" vertical="center" wrapText="1"/>
    </xf>
    <xf numFmtId="0" fontId="0" fillId="2" borderId="2" xfId="10" applyFont="1" applyFill="1" applyBorder="1">
      <alignment vertical="center"/>
    </xf>
    <xf numFmtId="0" fontId="8" fillId="2" borderId="2" xfId="0" applyFont="1" applyFill="1" applyBorder="1" applyAlignment="1">
      <alignment horizontal="center" vertical="center" wrapText="1"/>
    </xf>
    <xf numFmtId="10" fontId="7" fillId="2" borderId="2" xfId="0" applyNumberFormat="1"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9" fillId="2" borderId="7" xfId="0" applyFont="1" applyFill="1" applyBorder="1" applyAlignment="1">
      <alignment horizontal="center" vertical="center"/>
    </xf>
    <xf numFmtId="0" fontId="9" fillId="2" borderId="8" xfId="0" applyFont="1" applyFill="1" applyBorder="1" applyAlignment="1">
      <alignment horizontal="center" vertical="center"/>
    </xf>
    <xf numFmtId="176" fontId="2" fillId="2" borderId="2" xfId="0" applyNumberFormat="1" applyFont="1" applyFill="1" applyBorder="1" applyAlignment="1">
      <alignment horizontal="right" vertical="center"/>
    </xf>
    <xf numFmtId="176" fontId="2" fillId="2" borderId="2" xfId="0" applyNumberFormat="1" applyFont="1" applyFill="1" applyBorder="1" applyAlignment="1">
      <alignment horizontal="center" vertical="center"/>
    </xf>
    <xf numFmtId="10" fontId="2" fillId="2" borderId="2" xfId="0" applyNumberFormat="1" applyFont="1" applyFill="1" applyBorder="1" applyAlignment="1">
      <alignment horizontal="center" vertical="center"/>
    </xf>
    <xf numFmtId="0" fontId="2" fillId="2" borderId="5" xfId="0" applyNumberFormat="1" applyFont="1" applyFill="1" applyBorder="1" applyAlignment="1">
      <alignment horizontal="center" vertical="center" wrapText="1"/>
    </xf>
    <xf numFmtId="176" fontId="2" fillId="2" borderId="5" xfId="0" applyNumberFormat="1" applyFont="1" applyFill="1" applyBorder="1" applyAlignment="1">
      <alignment horizontal="center" vertical="center" wrapText="1"/>
    </xf>
    <xf numFmtId="0" fontId="2" fillId="2" borderId="4" xfId="0" applyNumberFormat="1" applyFont="1" applyFill="1" applyBorder="1" applyAlignment="1">
      <alignment horizontal="center" vertical="center" wrapText="1"/>
    </xf>
    <xf numFmtId="176" fontId="2" fillId="2" borderId="4" xfId="0" applyNumberFormat="1" applyFont="1" applyFill="1" applyBorder="1" applyAlignment="1">
      <alignment horizontal="center" vertical="center" wrapText="1"/>
    </xf>
    <xf numFmtId="0" fontId="10" fillId="2" borderId="2" xfId="0" applyFont="1" applyFill="1" applyBorder="1" applyAlignment="1">
      <alignment horizontal="center" vertical="center"/>
    </xf>
    <xf numFmtId="0" fontId="11" fillId="2" borderId="2" xfId="0" applyFont="1" applyFill="1" applyBorder="1" applyAlignment="1">
      <alignment horizontal="center" vertical="center"/>
    </xf>
    <xf numFmtId="0" fontId="12" fillId="0" borderId="0" xfId="0" applyFont="1" applyBorder="1" applyAlignment="1">
      <alignment horizontal="center" vertical="center" wrapText="1"/>
    </xf>
    <xf numFmtId="0" fontId="13" fillId="0" borderId="0" xfId="0" applyFont="1" applyBorder="1" applyAlignment="1">
      <alignment horizontal="center" vertical="center" wrapText="1"/>
    </xf>
    <xf numFmtId="0" fontId="14" fillId="0" borderId="2" xfId="0" applyFont="1" applyBorder="1" applyAlignment="1">
      <alignment horizontal="center" vertical="center" wrapText="1"/>
    </xf>
    <xf numFmtId="0" fontId="15" fillId="0" borderId="2" xfId="0" applyFont="1" applyBorder="1" applyAlignment="1">
      <alignment horizontal="center" vertical="center" wrapText="1"/>
    </xf>
    <xf numFmtId="0" fontId="15" fillId="2" borderId="2" xfId="0" applyFont="1" applyFill="1" applyBorder="1" applyAlignment="1">
      <alignment horizontal="center" vertical="center" wrapText="1"/>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2" xfId="0" applyFont="1" applyBorder="1" applyAlignment="1">
      <alignment vertical="center" wrapText="1"/>
    </xf>
    <xf numFmtId="0" fontId="14" fillId="0" borderId="11" xfId="0" applyFont="1" applyBorder="1" applyAlignment="1">
      <alignment horizontal="center" vertical="center" wrapText="1"/>
    </xf>
    <xf numFmtId="0" fontId="14" fillId="0" borderId="0" xfId="0" applyFont="1" applyAlignment="1">
      <alignment horizontal="center" vertical="center" wrapText="1"/>
    </xf>
    <xf numFmtId="177" fontId="14" fillId="0" borderId="2" xfId="0" applyNumberFormat="1" applyFont="1" applyBorder="1" applyAlignment="1">
      <alignment horizontal="center" vertical="center" wrapText="1"/>
    </xf>
    <xf numFmtId="10" fontId="15" fillId="0" borderId="2" xfId="0" applyNumberFormat="1" applyFont="1" applyBorder="1" applyAlignment="1">
      <alignment horizontal="center" vertical="center" wrapText="1"/>
    </xf>
    <xf numFmtId="0" fontId="14" fillId="0" borderId="12"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5" xfId="0" applyFont="1" applyBorder="1" applyAlignment="1">
      <alignment horizontal="left" vertical="center" wrapText="1"/>
    </xf>
    <xf numFmtId="0" fontId="15" fillId="0" borderId="7" xfId="0" applyFont="1" applyBorder="1" applyAlignment="1">
      <alignment horizontal="center" vertical="center" wrapText="1"/>
    </xf>
    <xf numFmtId="0" fontId="14" fillId="0" borderId="3" xfId="0" applyFont="1" applyBorder="1" applyAlignment="1">
      <alignment horizontal="left" vertical="center" wrapText="1"/>
    </xf>
    <xf numFmtId="0" fontId="14" fillId="0" borderId="9" xfId="0" applyFont="1" applyBorder="1" applyAlignment="1">
      <alignment vertical="center" wrapText="1"/>
    </xf>
    <xf numFmtId="0" fontId="15" fillId="2" borderId="2" xfId="0" applyNumberFormat="1" applyFont="1" applyFill="1" applyBorder="1" applyAlignment="1">
      <alignment horizontal="center" vertical="center" wrapText="1"/>
    </xf>
    <xf numFmtId="177" fontId="14" fillId="2" borderId="2" xfId="0" applyNumberFormat="1" applyFont="1" applyFill="1" applyBorder="1" applyAlignment="1">
      <alignment horizontal="center" vertical="center" wrapText="1"/>
    </xf>
    <xf numFmtId="0" fontId="14" fillId="0" borderId="7" xfId="0" applyFont="1" applyBorder="1" applyAlignment="1">
      <alignment vertical="center" wrapText="1"/>
    </xf>
    <xf numFmtId="0" fontId="14" fillId="0" borderId="12" xfId="0" applyFont="1" applyBorder="1" applyAlignment="1">
      <alignment vertical="center" wrapText="1"/>
    </xf>
    <xf numFmtId="0" fontId="0" fillId="2" borderId="10" xfId="0" applyFont="1" applyFill="1" applyBorder="1" applyAlignment="1">
      <alignment horizontal="left" vertical="center"/>
    </xf>
    <xf numFmtId="0" fontId="0" fillId="2" borderId="10" xfId="0" applyFill="1" applyBorder="1" applyAlignment="1">
      <alignment horizontal="left" vertical="center"/>
    </xf>
    <xf numFmtId="0" fontId="15" fillId="0" borderId="13" xfId="0" applyFont="1" applyBorder="1" applyAlignment="1">
      <alignment horizontal="center" vertical="center" wrapText="1"/>
    </xf>
    <xf numFmtId="0" fontId="0" fillId="2" borderId="2" xfId="0" applyFont="1" applyFill="1" applyBorder="1">
      <alignment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Normal" xfId="49"/>
    <cellStyle name="常规 2"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2" Type="http://schemas.openxmlformats.org/officeDocument/2006/relationships/image" Target="NULL"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6</xdr:col>
      <xdr:colOff>0</xdr:colOff>
      <xdr:row>20</xdr:row>
      <xdr:rowOff>0</xdr:rowOff>
    </xdr:from>
    <xdr:to>
      <xdr:col>6</xdr:col>
      <xdr:colOff>10160</xdr:colOff>
      <xdr:row>20</xdr:row>
      <xdr:rowOff>219710</xdr:rowOff>
    </xdr:to>
    <xdr:pic>
      <xdr:nvPicPr>
        <xdr:cNvPr id="2" name="图片 1"/>
        <xdr:cNvPicPr>
          <a:picLocks noChangeAspect="1"/>
        </xdr:cNvPicPr>
      </xdr:nvPicPr>
      <xdr:blipFill>
        <a:blip r:embed="rId1" r:link="rId2"/>
        <a:stretch>
          <a:fillRect/>
        </a:stretch>
      </xdr:blipFill>
      <xdr:spPr>
        <a:xfrm>
          <a:off x="7877175" y="6132195"/>
          <a:ext cx="10160" cy="219710"/>
        </a:xfrm>
        <a:prstGeom prst="rect">
          <a:avLst/>
        </a:prstGeom>
        <a:noFill/>
        <a:ln w="9525">
          <a:noFill/>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3"/>
  <sheetViews>
    <sheetView topLeftCell="A7" workbookViewId="0">
      <selection activeCell="F13" sqref="F13"/>
    </sheetView>
  </sheetViews>
  <sheetFormatPr defaultColWidth="9" defaultRowHeight="13.5"/>
  <cols>
    <col min="1" max="1" width="10.25" customWidth="1"/>
    <col min="2" max="2" width="12.375" customWidth="1"/>
    <col min="3" max="3" width="18.625" customWidth="1"/>
    <col min="4" max="4" width="30.125" customWidth="1"/>
    <col min="5" max="5" width="14.875" customWidth="1"/>
    <col min="6" max="6" width="17.125" customWidth="1"/>
    <col min="7" max="7" width="13.25" customWidth="1"/>
    <col min="8" max="8" width="10.875" customWidth="1"/>
    <col min="9" max="9" width="9.875" customWidth="1"/>
    <col min="10" max="10" width="10.375" customWidth="1"/>
  </cols>
  <sheetData>
    <row r="1" ht="31.5" spans="1:10">
      <c r="A1" s="38" t="s">
        <v>0</v>
      </c>
      <c r="B1" s="38"/>
      <c r="C1" s="38"/>
      <c r="D1" s="38"/>
      <c r="E1" s="38"/>
      <c r="F1" s="38"/>
      <c r="G1" s="38"/>
      <c r="H1" s="38"/>
      <c r="I1" s="38"/>
      <c r="J1" s="38"/>
    </row>
    <row r="2" ht="18.75" spans="1:10">
      <c r="A2" s="39" t="s">
        <v>1</v>
      </c>
      <c r="B2" s="39"/>
      <c r="C2" s="39"/>
      <c r="D2" s="39"/>
      <c r="E2" s="39"/>
      <c r="F2" s="39"/>
      <c r="G2" s="39"/>
      <c r="H2" s="39"/>
      <c r="I2" s="39"/>
      <c r="J2" s="39"/>
    </row>
    <row r="3" ht="23.1" customHeight="1" spans="1:10">
      <c r="A3" s="40" t="s">
        <v>2</v>
      </c>
      <c r="B3" s="40"/>
      <c r="C3" s="40"/>
      <c r="D3" s="41" t="s">
        <v>3</v>
      </c>
      <c r="E3" s="41"/>
      <c r="F3" s="40" t="s">
        <v>4</v>
      </c>
      <c r="G3" s="42" t="s">
        <v>5</v>
      </c>
      <c r="H3" s="42"/>
      <c r="I3" s="42"/>
      <c r="J3" s="42"/>
    </row>
    <row r="4" ht="23.1" customHeight="1" spans="1:10">
      <c r="A4" s="40" t="s">
        <v>6</v>
      </c>
      <c r="B4" s="40"/>
      <c r="C4" s="40"/>
      <c r="D4" s="41" t="s">
        <v>7</v>
      </c>
      <c r="E4" s="41"/>
      <c r="F4" s="40" t="s">
        <v>8</v>
      </c>
      <c r="G4" s="41" t="s">
        <v>7</v>
      </c>
      <c r="H4" s="41"/>
      <c r="I4" s="41"/>
      <c r="J4" s="41"/>
    </row>
    <row r="5" ht="23.1" customHeight="1" spans="1:10">
      <c r="A5" s="43" t="s">
        <v>9</v>
      </c>
      <c r="B5" s="44"/>
      <c r="C5" s="44"/>
      <c r="D5" s="41"/>
      <c r="E5" s="45" t="s">
        <v>10</v>
      </c>
      <c r="F5" s="45" t="s">
        <v>11</v>
      </c>
      <c r="G5" s="40" t="s">
        <v>12</v>
      </c>
      <c r="H5" s="40" t="s">
        <v>13</v>
      </c>
      <c r="I5" s="40"/>
      <c r="J5" s="40" t="s">
        <v>14</v>
      </c>
    </row>
    <row r="6" ht="23.1" customHeight="1" spans="1:10">
      <c r="A6" s="46"/>
      <c r="B6" s="47"/>
      <c r="C6" s="47"/>
      <c r="D6" s="40" t="s">
        <v>15</v>
      </c>
      <c r="E6" s="48">
        <f>662262.8/10000</f>
        <v>66.22628</v>
      </c>
      <c r="F6" s="48">
        <f>662262.8/10000</f>
        <v>66.22628</v>
      </c>
      <c r="G6" s="40">
        <v>10</v>
      </c>
      <c r="H6" s="49">
        <f>F6/E6</f>
        <v>1</v>
      </c>
      <c r="I6" s="49"/>
      <c r="J6" s="41">
        <v>10</v>
      </c>
    </row>
    <row r="7" ht="23.1" customHeight="1" spans="1:10">
      <c r="A7" s="46"/>
      <c r="B7" s="47"/>
      <c r="C7" s="47"/>
      <c r="D7" s="40" t="s">
        <v>16</v>
      </c>
      <c r="E7" s="48">
        <f>662262.8/10000</f>
        <v>66.22628</v>
      </c>
      <c r="F7" s="48">
        <f>662262.8/10000</f>
        <v>66.22628</v>
      </c>
      <c r="G7" s="40" t="s">
        <v>17</v>
      </c>
      <c r="H7" s="49">
        <f>F7/E7</f>
        <v>1</v>
      </c>
      <c r="I7" s="49"/>
      <c r="J7" s="40" t="s">
        <v>17</v>
      </c>
    </row>
    <row r="8" ht="23.1" customHeight="1" spans="1:10">
      <c r="A8" s="50"/>
      <c r="B8" s="51"/>
      <c r="C8" s="51"/>
      <c r="D8" s="40" t="s">
        <v>18</v>
      </c>
      <c r="E8" s="41"/>
      <c r="F8" s="41"/>
      <c r="G8" s="40" t="s">
        <v>17</v>
      </c>
      <c r="H8" s="41"/>
      <c r="I8" s="41"/>
      <c r="J8" s="40" t="s">
        <v>17</v>
      </c>
    </row>
    <row r="9" ht="23.1" customHeight="1" spans="1:10">
      <c r="A9" s="52" t="s">
        <v>19</v>
      </c>
      <c r="B9" s="40" t="s">
        <v>20</v>
      </c>
      <c r="C9" s="40"/>
      <c r="D9" s="40"/>
      <c r="E9" s="40"/>
      <c r="F9" s="40" t="s">
        <v>21</v>
      </c>
      <c r="G9" s="40"/>
      <c r="H9" s="40"/>
      <c r="I9" s="40"/>
      <c r="J9" s="40"/>
    </row>
    <row r="10" ht="30.75" customHeight="1" spans="1:10">
      <c r="A10" s="53"/>
      <c r="B10" s="41" t="s">
        <v>22</v>
      </c>
      <c r="C10" s="41"/>
      <c r="D10" s="41"/>
      <c r="E10" s="41"/>
      <c r="F10" s="41" t="s">
        <v>23</v>
      </c>
      <c r="G10" s="41"/>
      <c r="H10" s="41"/>
      <c r="I10" s="41"/>
      <c r="J10" s="41"/>
    </row>
    <row r="11" ht="32.25" customHeight="1" spans="1:10">
      <c r="A11" s="52" t="s">
        <v>24</v>
      </c>
      <c r="B11" s="40" t="s">
        <v>25</v>
      </c>
      <c r="C11" s="40" t="s">
        <v>26</v>
      </c>
      <c r="D11" s="40" t="s">
        <v>27</v>
      </c>
      <c r="E11" s="40" t="s">
        <v>12</v>
      </c>
      <c r="F11" s="40" t="s">
        <v>28</v>
      </c>
      <c r="G11" s="40" t="s">
        <v>29</v>
      </c>
      <c r="H11" s="40" t="s">
        <v>14</v>
      </c>
      <c r="I11" s="40" t="s">
        <v>30</v>
      </c>
      <c r="J11" s="40"/>
    </row>
    <row r="12" ht="23.1" customHeight="1" spans="1:10">
      <c r="A12" s="54"/>
      <c r="B12" s="40" t="s">
        <v>31</v>
      </c>
      <c r="C12" s="55" t="s">
        <v>32</v>
      </c>
      <c r="D12" s="56" t="s">
        <v>33</v>
      </c>
      <c r="E12" s="41">
        <v>10</v>
      </c>
      <c r="F12" s="42">
        <v>1</v>
      </c>
      <c r="G12" s="42">
        <v>1</v>
      </c>
      <c r="H12" s="41">
        <v>10</v>
      </c>
      <c r="I12" s="41"/>
      <c r="J12" s="41"/>
    </row>
    <row r="13" ht="23.1" customHeight="1" spans="1:10">
      <c r="A13" s="54"/>
      <c r="B13" s="40"/>
      <c r="C13" s="57"/>
      <c r="D13" s="56" t="s">
        <v>34</v>
      </c>
      <c r="E13" s="41">
        <v>10</v>
      </c>
      <c r="F13" s="42">
        <v>1</v>
      </c>
      <c r="G13" s="42">
        <v>1</v>
      </c>
      <c r="H13" s="41">
        <v>10</v>
      </c>
      <c r="I13" s="56"/>
      <c r="J13" s="65"/>
    </row>
    <row r="14" ht="23.1" customHeight="1" spans="1:10">
      <c r="A14" s="54"/>
      <c r="B14" s="40"/>
      <c r="C14" s="58" t="s">
        <v>35</v>
      </c>
      <c r="D14" s="41" t="s">
        <v>36</v>
      </c>
      <c r="E14" s="41">
        <v>10</v>
      </c>
      <c r="F14" s="59">
        <v>100</v>
      </c>
      <c r="G14" s="59">
        <v>100</v>
      </c>
      <c r="H14" s="41">
        <v>10</v>
      </c>
      <c r="I14" s="41"/>
      <c r="J14" s="41"/>
    </row>
    <row r="15" ht="23.1" customHeight="1" spans="1:10">
      <c r="A15" s="54"/>
      <c r="B15" s="40"/>
      <c r="C15" s="58" t="s">
        <v>37</v>
      </c>
      <c r="D15" s="41" t="s">
        <v>38</v>
      </c>
      <c r="E15" s="41">
        <v>10</v>
      </c>
      <c r="F15" s="59">
        <v>100</v>
      </c>
      <c r="G15" s="59">
        <v>100</v>
      </c>
      <c r="H15" s="41">
        <v>10</v>
      </c>
      <c r="I15" s="41"/>
      <c r="J15" s="41"/>
    </row>
    <row r="16" ht="23.1" customHeight="1" spans="1:10">
      <c r="A16" s="54"/>
      <c r="B16" s="40"/>
      <c r="C16" s="58" t="s">
        <v>39</v>
      </c>
      <c r="D16" s="41" t="s">
        <v>40</v>
      </c>
      <c r="E16" s="41">
        <v>10</v>
      </c>
      <c r="F16" s="60">
        <f>662262.8/10000</f>
        <v>66.22628</v>
      </c>
      <c r="G16" s="60">
        <f>662262.8/10000</f>
        <v>66.22628</v>
      </c>
      <c r="H16" s="41">
        <v>10</v>
      </c>
      <c r="I16" s="56"/>
      <c r="J16" s="65"/>
    </row>
    <row r="17" ht="23.1" customHeight="1" spans="1:10">
      <c r="A17" s="54"/>
      <c r="B17" s="54" t="s">
        <v>41</v>
      </c>
      <c r="C17" s="58" t="s">
        <v>42</v>
      </c>
      <c r="D17" s="41" t="s">
        <v>43</v>
      </c>
      <c r="E17" s="41">
        <v>15</v>
      </c>
      <c r="F17" s="42">
        <v>12</v>
      </c>
      <c r="G17" s="42">
        <v>12</v>
      </c>
      <c r="H17" s="42">
        <v>15</v>
      </c>
      <c r="I17" s="42"/>
      <c r="J17" s="42"/>
    </row>
    <row r="18" ht="23.1" customHeight="1" spans="1:10">
      <c r="A18" s="54"/>
      <c r="B18" s="53"/>
      <c r="C18" s="61" t="s">
        <v>44</v>
      </c>
      <c r="D18" s="41" t="s">
        <v>45</v>
      </c>
      <c r="E18" s="41">
        <v>15</v>
      </c>
      <c r="F18" s="42">
        <v>50</v>
      </c>
      <c r="G18" s="42">
        <v>50</v>
      </c>
      <c r="H18" s="42">
        <v>15</v>
      </c>
      <c r="I18" s="42"/>
      <c r="J18" s="42"/>
    </row>
    <row r="19" ht="23.1" customHeight="1" spans="1:10">
      <c r="A19" s="54"/>
      <c r="B19" s="52" t="s">
        <v>46</v>
      </c>
      <c r="C19" s="58" t="s">
        <v>47</v>
      </c>
      <c r="D19" s="41" t="s">
        <v>48</v>
      </c>
      <c r="E19" s="41">
        <v>10</v>
      </c>
      <c r="F19" s="42">
        <v>90</v>
      </c>
      <c r="G19" s="42">
        <v>100</v>
      </c>
      <c r="H19" s="42">
        <v>10</v>
      </c>
      <c r="I19" s="42"/>
      <c r="J19" s="42"/>
    </row>
    <row r="20" ht="23.1" customHeight="1" spans="1:10">
      <c r="A20" s="54"/>
      <c r="B20" s="54"/>
      <c r="C20" s="62"/>
      <c r="D20" s="41"/>
      <c r="E20" s="41"/>
      <c r="F20" s="42"/>
      <c r="G20" s="42"/>
      <c r="H20" s="42"/>
      <c r="I20" s="42"/>
      <c r="J20" s="42"/>
    </row>
    <row r="21" ht="23.1" customHeight="1" spans="1:10">
      <c r="A21" s="40" t="s">
        <v>49</v>
      </c>
      <c r="B21" s="40"/>
      <c r="C21" s="40"/>
      <c r="D21" s="40"/>
      <c r="E21" s="40">
        <v>90</v>
      </c>
      <c r="F21" s="42"/>
      <c r="G21" s="42"/>
      <c r="H21" s="42">
        <v>90</v>
      </c>
      <c r="I21" s="66"/>
      <c r="J21" s="66"/>
    </row>
    <row r="22" ht="23.1" customHeight="1" spans="2:10">
      <c r="B22" s="63" t="s">
        <v>50</v>
      </c>
      <c r="C22" s="64"/>
      <c r="D22" s="64"/>
      <c r="F22" s="63" t="s">
        <v>51</v>
      </c>
      <c r="G22" s="64"/>
      <c r="H22" s="64"/>
      <c r="I22" s="64"/>
      <c r="J22" s="64"/>
    </row>
    <row r="23" ht="23.1" customHeight="1"/>
  </sheetData>
  <mergeCells count="42">
    <mergeCell ref="A1:J1"/>
    <mergeCell ref="A2:J2"/>
    <mergeCell ref="A3:C3"/>
    <mergeCell ref="D3:E3"/>
    <mergeCell ref="G3:J3"/>
    <mergeCell ref="A4:C4"/>
    <mergeCell ref="D4:E4"/>
    <mergeCell ref="G4:J4"/>
    <mergeCell ref="H5:I5"/>
    <mergeCell ref="H6:I6"/>
    <mergeCell ref="H7:I7"/>
    <mergeCell ref="H8:I8"/>
    <mergeCell ref="B9:E9"/>
    <mergeCell ref="F9:J9"/>
    <mergeCell ref="B10:E10"/>
    <mergeCell ref="F10:J10"/>
    <mergeCell ref="I11:J11"/>
    <mergeCell ref="I12:J12"/>
    <mergeCell ref="I13:J13"/>
    <mergeCell ref="I14:J14"/>
    <mergeCell ref="I15:J15"/>
    <mergeCell ref="I16:J16"/>
    <mergeCell ref="I17:J17"/>
    <mergeCell ref="I18:J18"/>
    <mergeCell ref="A21:D21"/>
    <mergeCell ref="I21:J21"/>
    <mergeCell ref="B22:D22"/>
    <mergeCell ref="F22:J22"/>
    <mergeCell ref="A9:A10"/>
    <mergeCell ref="A11:A20"/>
    <mergeCell ref="B12:B16"/>
    <mergeCell ref="B17:B18"/>
    <mergeCell ref="B19:B20"/>
    <mergeCell ref="C12:C13"/>
    <mergeCell ref="C19:C20"/>
    <mergeCell ref="D19:D20"/>
    <mergeCell ref="E19:E20"/>
    <mergeCell ref="F19:F20"/>
    <mergeCell ref="G19:G20"/>
    <mergeCell ref="H19:H20"/>
    <mergeCell ref="I19:J20"/>
    <mergeCell ref="A5:C8"/>
  </mergeCells>
  <pageMargins left="0.748031496062992" right="0.748031496062992" top="0.984251968503937" bottom="0.984251968503937" header="0.511811023622047" footer="0.511811023622047"/>
  <pageSetup paperSize="9" scale="85" orientation="landscape"/>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K7"/>
  <sheetViews>
    <sheetView workbookViewId="0">
      <selection activeCell="J4" sqref="J4:K6"/>
    </sheetView>
  </sheetViews>
  <sheetFormatPr defaultColWidth="9" defaultRowHeight="13.5" outlineLevelRow="6"/>
  <cols>
    <col min="1" max="1" width="16.875" customWidth="1"/>
    <col min="2" max="2" width="20.5" customWidth="1"/>
    <col min="4" max="4" width="14.5" customWidth="1"/>
    <col min="5" max="5" width="12.25" customWidth="1"/>
    <col min="11" max="11" width="17.375" customWidth="1"/>
  </cols>
  <sheetData>
    <row r="2" ht="50.1" customHeight="1" spans="1:11">
      <c r="A2" s="18" t="s">
        <v>52</v>
      </c>
      <c r="B2" s="18"/>
      <c r="C2" s="18"/>
      <c r="D2" s="18"/>
      <c r="E2" s="18"/>
      <c r="F2" s="18"/>
      <c r="G2" s="18"/>
      <c r="H2" s="18"/>
      <c r="I2" s="18"/>
      <c r="J2" s="18"/>
      <c r="K2" s="18"/>
    </row>
    <row r="3" ht="50.1" customHeight="1" spans="1:11">
      <c r="A3" s="19" t="s">
        <v>2</v>
      </c>
      <c r="B3" s="19" t="s">
        <v>53</v>
      </c>
      <c r="C3" s="19" t="s">
        <v>54</v>
      </c>
      <c r="D3" s="20" t="s">
        <v>55</v>
      </c>
      <c r="E3" s="20" t="s">
        <v>56</v>
      </c>
      <c r="F3" s="20" t="s">
        <v>57</v>
      </c>
      <c r="G3" s="21" t="s">
        <v>58</v>
      </c>
      <c r="H3" s="21" t="s">
        <v>59</v>
      </c>
      <c r="I3" s="20" t="s">
        <v>60</v>
      </c>
      <c r="J3" s="20" t="s">
        <v>61</v>
      </c>
      <c r="K3" s="20" t="s">
        <v>62</v>
      </c>
    </row>
    <row r="4" ht="90" customHeight="1" spans="1:11">
      <c r="A4" s="19" t="s">
        <v>3</v>
      </c>
      <c r="B4" s="22" t="s">
        <v>63</v>
      </c>
      <c r="C4" s="23" t="s">
        <v>64</v>
      </c>
      <c r="D4" s="20">
        <v>388000</v>
      </c>
      <c r="E4" s="20">
        <v>388000</v>
      </c>
      <c r="F4" s="20">
        <v>0</v>
      </c>
      <c r="G4" s="24">
        <v>1</v>
      </c>
      <c r="H4" s="25" t="s">
        <v>65</v>
      </c>
      <c r="I4" s="32">
        <v>12</v>
      </c>
      <c r="J4" s="32">
        <v>3</v>
      </c>
      <c r="K4" s="33" t="s">
        <v>66</v>
      </c>
    </row>
    <row r="5" ht="90" customHeight="1" spans="1:11">
      <c r="A5" s="19"/>
      <c r="B5" s="22" t="s">
        <v>67</v>
      </c>
      <c r="C5" s="23" t="s">
        <v>64</v>
      </c>
      <c r="D5" s="20">
        <v>92000</v>
      </c>
      <c r="E5" s="20">
        <v>92000</v>
      </c>
      <c r="F5" s="20">
        <v>0</v>
      </c>
      <c r="G5" s="24">
        <v>1</v>
      </c>
      <c r="H5" s="26"/>
      <c r="I5" s="34"/>
      <c r="J5" s="34"/>
      <c r="K5" s="35"/>
    </row>
    <row r="6" ht="90" customHeight="1" spans="1:11">
      <c r="A6" s="19"/>
      <c r="B6" s="22" t="s">
        <v>68</v>
      </c>
      <c r="C6" s="23" t="s">
        <v>69</v>
      </c>
      <c r="D6" s="20">
        <v>182262.8</v>
      </c>
      <c r="E6" s="20">
        <v>182262.8</v>
      </c>
      <c r="F6" s="20">
        <v>0</v>
      </c>
      <c r="G6" s="24">
        <v>1</v>
      </c>
      <c r="H6" s="26"/>
      <c r="I6" s="34"/>
      <c r="J6" s="34"/>
      <c r="K6" s="35"/>
    </row>
    <row r="7" ht="57" customHeight="1" spans="1:11">
      <c r="A7" s="27" t="s">
        <v>70</v>
      </c>
      <c r="B7" s="28"/>
      <c r="C7" s="28"/>
      <c r="D7" s="29">
        <f>SUM(D4:D6)</f>
        <v>662262.8</v>
      </c>
      <c r="E7" s="29">
        <f>SUM(E4:E6)</f>
        <v>662262.8</v>
      </c>
      <c r="F7" s="30">
        <f>SUM(F4:F6)</f>
        <v>0</v>
      </c>
      <c r="G7" s="31">
        <f t="shared" ref="G7" si="0">E7/D7</f>
        <v>1</v>
      </c>
      <c r="H7" s="5" t="s">
        <v>17</v>
      </c>
      <c r="I7" s="36"/>
      <c r="J7" s="37"/>
      <c r="K7" s="11" t="s">
        <v>17</v>
      </c>
    </row>
  </sheetData>
  <mergeCells count="7">
    <mergeCell ref="A2:K2"/>
    <mergeCell ref="A7:C7"/>
    <mergeCell ref="A4:A6"/>
    <mergeCell ref="H4:H6"/>
    <mergeCell ref="I4:I6"/>
    <mergeCell ref="J4:J6"/>
    <mergeCell ref="K4:K6"/>
  </mergeCells>
  <printOptions horizontalCentered="1"/>
  <pageMargins left="0.393055555555556" right="0.393055555555556" top="0.393055555555556" bottom="0.393055555555556" header="0.298611111111111" footer="0.298611111111111"/>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4:J17"/>
  <sheetViews>
    <sheetView topLeftCell="A4" workbookViewId="0">
      <selection activeCell="N13" sqref="N13"/>
    </sheetView>
  </sheetViews>
  <sheetFormatPr defaultColWidth="9" defaultRowHeight="13.5"/>
  <cols>
    <col min="6" max="6" width="14.125" customWidth="1"/>
    <col min="7" max="7" width="30.875" customWidth="1"/>
    <col min="9" max="9" width="12.875" customWidth="1"/>
    <col min="10" max="10" width="21.5" customWidth="1"/>
  </cols>
  <sheetData>
    <row r="4" ht="38.25" customHeight="1" spans="1:10">
      <c r="A4" s="7" t="s">
        <v>71</v>
      </c>
      <c r="B4" s="7"/>
      <c r="C4" s="7"/>
      <c r="D4" s="7"/>
      <c r="E4" s="7"/>
      <c r="F4" s="7"/>
      <c r="G4" s="7"/>
      <c r="H4" s="7"/>
      <c r="I4" s="7"/>
      <c r="J4" s="7"/>
    </row>
    <row r="5" ht="31.5" spans="1:10">
      <c r="A5" s="8" t="s">
        <v>72</v>
      </c>
      <c r="B5" s="8" t="s">
        <v>73</v>
      </c>
      <c r="C5" s="8" t="s">
        <v>74</v>
      </c>
      <c r="D5" s="8" t="s">
        <v>75</v>
      </c>
      <c r="E5" s="8" t="s">
        <v>76</v>
      </c>
      <c r="F5" s="8" t="s">
        <v>77</v>
      </c>
      <c r="G5" s="8" t="s">
        <v>78</v>
      </c>
      <c r="H5" s="8" t="s">
        <v>79</v>
      </c>
      <c r="I5" s="8" t="s">
        <v>80</v>
      </c>
      <c r="J5" s="8" t="s">
        <v>81</v>
      </c>
    </row>
    <row r="6" ht="27.95" customHeight="1" spans="1:10">
      <c r="A6" s="9">
        <v>1</v>
      </c>
      <c r="B6" s="10" t="s">
        <v>82</v>
      </c>
      <c r="C6" s="10" t="s">
        <v>83</v>
      </c>
      <c r="D6" s="10" t="s">
        <v>84</v>
      </c>
      <c r="E6" s="10"/>
      <c r="F6" s="10" t="s">
        <v>85</v>
      </c>
      <c r="G6" s="10" t="s">
        <v>86</v>
      </c>
      <c r="H6" s="10" t="s">
        <v>87</v>
      </c>
      <c r="I6" s="10" t="s">
        <v>88</v>
      </c>
      <c r="J6" s="16" t="s">
        <v>89</v>
      </c>
    </row>
    <row r="7" ht="27.95" customHeight="1" spans="1:10">
      <c r="A7" s="11">
        <v>2</v>
      </c>
      <c r="B7" s="10" t="s">
        <v>82</v>
      </c>
      <c r="C7" s="10" t="s">
        <v>83</v>
      </c>
      <c r="D7" s="10" t="s">
        <v>84</v>
      </c>
      <c r="E7" s="12"/>
      <c r="F7" s="10" t="s">
        <v>90</v>
      </c>
      <c r="G7" s="10" t="s">
        <v>91</v>
      </c>
      <c r="H7" s="10" t="s">
        <v>87</v>
      </c>
      <c r="I7" s="10" t="s">
        <v>92</v>
      </c>
      <c r="J7" s="17" t="s">
        <v>93</v>
      </c>
    </row>
    <row r="8" ht="27.95" customHeight="1" spans="1:10">
      <c r="A8" s="11">
        <v>3</v>
      </c>
      <c r="B8" s="10" t="s">
        <v>82</v>
      </c>
      <c r="C8" s="10" t="s">
        <v>83</v>
      </c>
      <c r="D8" s="10" t="s">
        <v>84</v>
      </c>
      <c r="E8" s="12"/>
      <c r="F8" s="10" t="s">
        <v>94</v>
      </c>
      <c r="G8" s="10" t="s">
        <v>95</v>
      </c>
      <c r="H8" s="10" t="s">
        <v>87</v>
      </c>
      <c r="I8" s="10" t="s">
        <v>96</v>
      </c>
      <c r="J8" s="17" t="s">
        <v>97</v>
      </c>
    </row>
    <row r="9" ht="27.95" customHeight="1" spans="1:10">
      <c r="A9" s="11">
        <v>4</v>
      </c>
      <c r="B9" s="10" t="s">
        <v>82</v>
      </c>
      <c r="C9" s="10" t="s">
        <v>83</v>
      </c>
      <c r="D9" s="10" t="s">
        <v>84</v>
      </c>
      <c r="E9" s="12"/>
      <c r="F9" s="10" t="s">
        <v>98</v>
      </c>
      <c r="G9" s="10" t="s">
        <v>99</v>
      </c>
      <c r="H9" s="10" t="s">
        <v>87</v>
      </c>
      <c r="I9" s="10" t="s">
        <v>100</v>
      </c>
      <c r="J9" s="17" t="s">
        <v>101</v>
      </c>
    </row>
    <row r="10" ht="27.95" customHeight="1" spans="1:10">
      <c r="A10" s="11">
        <v>5</v>
      </c>
      <c r="B10" s="10" t="s">
        <v>82</v>
      </c>
      <c r="C10" s="10" t="s">
        <v>83</v>
      </c>
      <c r="D10" s="10" t="s">
        <v>84</v>
      </c>
      <c r="E10" s="12"/>
      <c r="F10" s="10" t="s">
        <v>102</v>
      </c>
      <c r="G10" s="10" t="s">
        <v>103</v>
      </c>
      <c r="H10" s="10" t="s">
        <v>87</v>
      </c>
      <c r="I10" s="10" t="s">
        <v>104</v>
      </c>
      <c r="J10" s="17" t="s">
        <v>101</v>
      </c>
    </row>
    <row r="11" ht="27.95" customHeight="1" spans="1:10">
      <c r="A11" s="11">
        <v>6</v>
      </c>
      <c r="B11" s="10" t="s">
        <v>82</v>
      </c>
      <c r="C11" s="10" t="s">
        <v>83</v>
      </c>
      <c r="D11" s="10" t="s">
        <v>84</v>
      </c>
      <c r="E11" s="12"/>
      <c r="F11" s="10" t="s">
        <v>105</v>
      </c>
      <c r="G11" s="10" t="s">
        <v>106</v>
      </c>
      <c r="H11" s="10">
        <v>2</v>
      </c>
      <c r="I11" s="10" t="s">
        <v>88</v>
      </c>
      <c r="J11" s="16" t="s">
        <v>89</v>
      </c>
    </row>
    <row r="12" ht="27.95" customHeight="1" spans="1:10">
      <c r="A12" s="11">
        <v>7</v>
      </c>
      <c r="B12" s="13" t="s">
        <v>82</v>
      </c>
      <c r="C12" s="13" t="s">
        <v>83</v>
      </c>
      <c r="D12" s="13" t="s">
        <v>84</v>
      </c>
      <c r="E12" s="12"/>
      <c r="F12" s="10" t="s">
        <v>107</v>
      </c>
      <c r="G12" s="10" t="s">
        <v>108</v>
      </c>
      <c r="H12" s="10">
        <v>2</v>
      </c>
      <c r="I12" s="10" t="s">
        <v>96</v>
      </c>
      <c r="J12" s="16" t="s">
        <v>89</v>
      </c>
    </row>
    <row r="13" ht="27.95" customHeight="1" spans="1:10">
      <c r="A13" s="11">
        <v>8</v>
      </c>
      <c r="B13" s="12" t="s">
        <v>82</v>
      </c>
      <c r="C13" s="12" t="s">
        <v>83</v>
      </c>
      <c r="D13" s="12" t="s">
        <v>84</v>
      </c>
      <c r="E13" s="12"/>
      <c r="F13" s="10" t="s">
        <v>109</v>
      </c>
      <c r="G13" s="10" t="s">
        <v>110</v>
      </c>
      <c r="H13" s="10" t="s">
        <v>87</v>
      </c>
      <c r="I13" s="10" t="s">
        <v>88</v>
      </c>
      <c r="J13" s="16" t="s">
        <v>111</v>
      </c>
    </row>
    <row r="14" ht="27.95" customHeight="1" spans="1:10">
      <c r="A14" s="11">
        <v>9</v>
      </c>
      <c r="B14" s="12" t="s">
        <v>82</v>
      </c>
      <c r="C14" s="12" t="s">
        <v>83</v>
      </c>
      <c r="D14" s="12" t="s">
        <v>84</v>
      </c>
      <c r="E14" s="12"/>
      <c r="F14" s="10" t="s">
        <v>112</v>
      </c>
      <c r="G14" s="10" t="s">
        <v>108</v>
      </c>
      <c r="H14" s="10" t="s">
        <v>87</v>
      </c>
      <c r="I14" s="10" t="s">
        <v>96</v>
      </c>
      <c r="J14" s="16" t="s">
        <v>111</v>
      </c>
    </row>
    <row r="15" ht="27.95" customHeight="1" spans="1:10">
      <c r="A15" s="11">
        <v>10</v>
      </c>
      <c r="B15" s="12" t="s">
        <v>82</v>
      </c>
      <c r="C15" s="12" t="s">
        <v>83</v>
      </c>
      <c r="D15" s="12" t="s">
        <v>84</v>
      </c>
      <c r="E15" s="14"/>
      <c r="F15" s="10" t="s">
        <v>113</v>
      </c>
      <c r="G15" s="10" t="s">
        <v>114</v>
      </c>
      <c r="H15" s="10" t="s">
        <v>87</v>
      </c>
      <c r="I15" s="10" t="s">
        <v>100</v>
      </c>
      <c r="J15" s="16" t="s">
        <v>111</v>
      </c>
    </row>
    <row r="16" ht="27.95" customHeight="1" spans="1:10">
      <c r="A16" s="11">
        <v>11</v>
      </c>
      <c r="B16" s="12" t="s">
        <v>82</v>
      </c>
      <c r="C16" s="12" t="s">
        <v>83</v>
      </c>
      <c r="D16" s="12" t="s">
        <v>84</v>
      </c>
      <c r="E16" s="15"/>
      <c r="F16" s="10" t="s">
        <v>115</v>
      </c>
      <c r="G16" s="10" t="s">
        <v>116</v>
      </c>
      <c r="H16" s="10" t="s">
        <v>87</v>
      </c>
      <c r="I16" s="10" t="s">
        <v>117</v>
      </c>
      <c r="J16" s="16" t="s">
        <v>111</v>
      </c>
    </row>
    <row r="17" ht="27.95" customHeight="1" spans="1:10">
      <c r="A17" s="11">
        <v>12</v>
      </c>
      <c r="B17" s="12" t="s">
        <v>82</v>
      </c>
      <c r="C17" s="12" t="s">
        <v>83</v>
      </c>
      <c r="D17" s="12" t="s">
        <v>84</v>
      </c>
      <c r="E17" s="15"/>
      <c r="F17" s="10" t="s">
        <v>118</v>
      </c>
      <c r="G17" s="10" t="s">
        <v>119</v>
      </c>
      <c r="H17" s="10" t="s">
        <v>87</v>
      </c>
      <c r="I17" s="10" t="s">
        <v>117</v>
      </c>
      <c r="J17" s="16" t="s">
        <v>111</v>
      </c>
    </row>
  </sheetData>
  <mergeCells count="1">
    <mergeCell ref="A4:J4"/>
  </mergeCells>
  <printOptions horizontalCentered="1"/>
  <pageMargins left="0.393055555555556" right="0.393055555555556" top="0.590277777777778" bottom="0.590277777777778" header="0.298611111111111" footer="0.298611111111111"/>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4:G10"/>
  <sheetViews>
    <sheetView tabSelected="1" workbookViewId="0">
      <selection activeCell="G13" sqref="G13"/>
    </sheetView>
  </sheetViews>
  <sheetFormatPr defaultColWidth="9" defaultRowHeight="13.5" outlineLevelCol="6"/>
  <cols>
    <col min="1" max="1" width="10.125" customWidth="1"/>
    <col min="2" max="2" width="14.875" customWidth="1"/>
    <col min="3" max="3" width="20.125" customWidth="1"/>
    <col min="4" max="4" width="22.625" customWidth="1"/>
    <col min="5" max="5" width="26.5" customWidth="1"/>
    <col min="6" max="6" width="17.875" customWidth="1"/>
    <col min="7" max="7" width="17" customWidth="1"/>
  </cols>
  <sheetData>
    <row r="4" ht="25.5" spans="1:7">
      <c r="A4" s="1" t="s">
        <v>120</v>
      </c>
      <c r="B4" s="1"/>
      <c r="C4" s="1"/>
      <c r="D4" s="1"/>
      <c r="E4" s="1"/>
      <c r="F4" s="1"/>
      <c r="G4" s="1"/>
    </row>
    <row r="5" ht="45" customHeight="1" spans="1:7">
      <c r="A5" s="2" t="s">
        <v>121</v>
      </c>
      <c r="B5" s="2"/>
      <c r="C5" s="2"/>
      <c r="E5" s="3" t="s">
        <v>122</v>
      </c>
      <c r="F5" s="3"/>
      <c r="G5" s="3"/>
    </row>
    <row r="6" ht="45" customHeight="1" spans="1:7">
      <c r="A6" s="4" t="s">
        <v>72</v>
      </c>
      <c r="B6" s="4" t="s">
        <v>123</v>
      </c>
      <c r="C6" s="4" t="s">
        <v>124</v>
      </c>
      <c r="D6" s="4" t="s">
        <v>125</v>
      </c>
      <c r="E6" s="4" t="s">
        <v>126</v>
      </c>
      <c r="F6" s="4" t="s">
        <v>127</v>
      </c>
      <c r="G6" s="4" t="s">
        <v>128</v>
      </c>
    </row>
    <row r="7" ht="45" customHeight="1" spans="1:7">
      <c r="A7" s="4">
        <v>1</v>
      </c>
      <c r="B7" s="5" t="s">
        <v>129</v>
      </c>
      <c r="C7" s="5" t="s">
        <v>85</v>
      </c>
      <c r="D7" s="5" t="s">
        <v>130</v>
      </c>
      <c r="E7" s="5" t="s">
        <v>89</v>
      </c>
      <c r="F7" s="4" t="s">
        <v>131</v>
      </c>
      <c r="G7" s="4" t="s">
        <v>132</v>
      </c>
    </row>
    <row r="8" ht="45" customHeight="1" spans="1:7">
      <c r="A8" s="4">
        <v>2</v>
      </c>
      <c r="B8" s="5" t="s">
        <v>129</v>
      </c>
      <c r="C8" s="5" t="s">
        <v>107</v>
      </c>
      <c r="D8" s="5" t="s">
        <v>130</v>
      </c>
      <c r="E8" s="5" t="s">
        <v>133</v>
      </c>
      <c r="F8" s="4" t="s">
        <v>131</v>
      </c>
      <c r="G8" s="4" t="s">
        <v>132</v>
      </c>
    </row>
    <row r="9" ht="45" customHeight="1" spans="1:7">
      <c r="A9" s="4">
        <v>3</v>
      </c>
      <c r="B9" s="5" t="s">
        <v>129</v>
      </c>
      <c r="C9" s="5" t="s">
        <v>113</v>
      </c>
      <c r="D9" s="5" t="s">
        <v>130</v>
      </c>
      <c r="E9" s="5" t="s">
        <v>111</v>
      </c>
      <c r="F9" s="4" t="s">
        <v>131</v>
      </c>
      <c r="G9" s="4" t="s">
        <v>132</v>
      </c>
    </row>
    <row r="10" ht="45" customHeight="1" spans="1:7">
      <c r="A10" t="s">
        <v>134</v>
      </c>
      <c r="F10" s="6"/>
      <c r="G10" s="6"/>
    </row>
  </sheetData>
  <mergeCells count="3">
    <mergeCell ref="A4:G4"/>
    <mergeCell ref="A5:C5"/>
    <mergeCell ref="E5:G5"/>
  </mergeCells>
  <printOptions horizontalCentered="1"/>
  <pageMargins left="0.590277777777778" right="0.590277777777778" top="0.590277777777778" bottom="0.590277777777778" header="0.298611111111111" footer="0.298611111111111"/>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4</vt:i4>
      </vt:variant>
    </vt:vector>
  </HeadingPairs>
  <TitlesOfParts>
    <vt:vector size="4" baseType="lpstr">
      <vt:lpstr>绩效目标自评表</vt:lpstr>
      <vt:lpstr>资金分配明细及支出情况</vt:lpstr>
      <vt:lpstr>受益脱贫户信息</vt:lpstr>
      <vt:lpstr>受益脱贫户满意度</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ddell</dc:creator>
  <cp:lastModifiedBy>Administrator</cp:lastModifiedBy>
  <dcterms:created xsi:type="dcterms:W3CDTF">2019-12-02T08:55:00Z</dcterms:created>
  <cp:lastPrinted>2024-01-29T03:08:00Z</cp:lastPrinted>
  <dcterms:modified xsi:type="dcterms:W3CDTF">2024-09-29T01:34:32Z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2052-11.8.2.10229</vt:lpwstr>
  </property>
  <property fmtid="{D5CDD505-2E9C-101B-9397-08002B2CF9AE}" pid="3" name="ICV">
    <vt:lpwstr>ED6E292630E8492BAC62319C5B0362DC_13</vt:lpwstr>
  </property>
</Properties>
</file>