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activeTab="2"/>
  </bookViews>
  <sheets>
    <sheet name="绩效目标自评表" sheetId="2" r:id="rId1"/>
    <sheet name="资金分配明细及支出情况" sheetId="3" r:id="rId2"/>
    <sheet name="受益脱贫户信息" sheetId="4" r:id="rId3"/>
    <sheet name="受益脱贫户满意度" sheetId="5" r:id="rId4"/>
  </sheets>
  <definedNames>
    <definedName name="_xlnm._FilterDatabase" localSheetId="2" hidden="1">受益脱贫户信息!$A$4:$J$60</definedName>
    <definedName name="_xlnm.Print_Area" localSheetId="0">绩效目标自评表!$A$1:$J$21</definedName>
    <definedName name="_xlnm.Print_Area" localSheetId="3">受益脱贫户满意度!$A$4:$G$22</definedName>
    <definedName name="_xlnm.Print_Area" localSheetId="2">受益脱贫户信息!$A$4:$J$60</definedName>
  </definedNames>
  <calcPr calcId="144525"/>
</workbook>
</file>

<file path=xl/sharedStrings.xml><?xml version="1.0" encoding="utf-8"?>
<sst xmlns="http://schemas.openxmlformats.org/spreadsheetml/2006/main" count="633" uniqueCount="257">
  <si>
    <t>绩效目标自评表</t>
  </si>
  <si>
    <t>(2023年度）</t>
  </si>
  <si>
    <t>项目名称</t>
  </si>
  <si>
    <t>柳北区白露街道小村村柑橘产业道路挡土墙建设项目</t>
  </si>
  <si>
    <t>项目负责人及电话</t>
  </si>
  <si>
    <r>
      <rPr>
        <sz val="10.5"/>
        <color rgb="FF000000"/>
        <rFont val="宋体"/>
        <charset val="134"/>
      </rPr>
      <t>杨洋 0772</t>
    </r>
    <r>
      <rPr>
        <sz val="10.5"/>
        <color rgb="FF000000"/>
        <rFont val="宋体"/>
        <charset val="134"/>
      </rPr>
      <t>2857736</t>
    </r>
  </si>
  <si>
    <t>主管部门</t>
  </si>
  <si>
    <t>柳北区乡村振兴局</t>
  </si>
  <si>
    <t>实施单位</t>
  </si>
  <si>
    <t>资金情况（万元）</t>
  </si>
  <si>
    <t>全年预算数(A)</t>
  </si>
  <si>
    <t>全年执行数 (B)</t>
  </si>
  <si>
    <t>分值</t>
  </si>
  <si>
    <t>执行率(B/A)</t>
  </si>
  <si>
    <t>得分</t>
  </si>
  <si>
    <t>年度资金总额：</t>
  </si>
  <si>
    <t>其中：财政拨款</t>
  </si>
  <si>
    <t>-</t>
  </si>
  <si>
    <t>其他资金</t>
  </si>
  <si>
    <t>年度总体目标</t>
  </si>
  <si>
    <t>年度目标</t>
  </si>
  <si>
    <t>年度总体目标完成情况综述</t>
  </si>
  <si>
    <t>解决产业道路安全隐患,修建挡土墙40米</t>
  </si>
  <si>
    <t>解决产业道路安全隐患,已完成修建挡土墙40米</t>
  </si>
  <si>
    <t>绩效指标</t>
  </si>
  <si>
    <t>一级指标</t>
  </si>
  <si>
    <t>二级指标</t>
  </si>
  <si>
    <t>三级指标</t>
  </si>
  <si>
    <t>年度指标值</t>
  </si>
  <si>
    <t>全年实际值</t>
  </si>
  <si>
    <t>未完成原因及拟采取的改进措施</t>
  </si>
  <si>
    <t>产出指标（50）分</t>
  </si>
  <si>
    <t>数量指标</t>
  </si>
  <si>
    <t>修建产业道路挡土墙≥**米</t>
  </si>
  <si>
    <t>质量指标</t>
  </si>
  <si>
    <r>
      <rPr>
        <sz val="10.5"/>
        <color rgb="FF000000"/>
        <rFont val="宋体"/>
        <charset val="134"/>
      </rPr>
      <t>项目（工程）验收合格率=**</t>
    </r>
    <r>
      <rPr>
        <sz val="10.5"/>
        <color rgb="FF000000"/>
        <rFont val="宋体"/>
        <charset val="134"/>
      </rPr>
      <t>%</t>
    </r>
  </si>
  <si>
    <t>时效指标</t>
  </si>
  <si>
    <r>
      <rPr>
        <sz val="10.5"/>
        <color rgb="FF000000"/>
        <rFont val="宋体"/>
        <charset val="134"/>
      </rPr>
      <t>项目（工程）完成及时率</t>
    </r>
    <r>
      <rPr>
        <sz val="10.5"/>
        <color rgb="FF000000"/>
        <rFont val="宋体"/>
        <charset val="134"/>
      </rPr>
      <t>=**%</t>
    </r>
  </si>
  <si>
    <t>成本指标</t>
  </si>
  <si>
    <t>项目总投资≤**万元</t>
  </si>
  <si>
    <t>效益指标（30分）</t>
  </si>
  <si>
    <t>社会效益指标</t>
  </si>
  <si>
    <t>受益脱贫户≥**人</t>
  </si>
  <si>
    <t>可持续影响指标</t>
  </si>
  <si>
    <t>使用年限≥**年</t>
  </si>
  <si>
    <t>满意度指标（10分）</t>
  </si>
  <si>
    <t>服务对象满意度指标</t>
  </si>
  <si>
    <t>受益脱贫户满意度≥**%</t>
  </si>
  <si>
    <t>总分</t>
  </si>
  <si>
    <t>填报人：杨洋</t>
  </si>
  <si>
    <t>联系电话： 07722857736</t>
  </si>
  <si>
    <t>资金分配明细及支出情况</t>
  </si>
  <si>
    <t>资金文号</t>
  </si>
  <si>
    <t>资金来源</t>
  </si>
  <si>
    <t>项目投入金额(元)</t>
  </si>
  <si>
    <t>23年支出数(元)</t>
  </si>
  <si>
    <t>余额(元)</t>
  </si>
  <si>
    <t>资金执行率</t>
  </si>
  <si>
    <t>项目地点</t>
  </si>
  <si>
    <t>受益脱贫户（人）</t>
  </si>
  <si>
    <t>满意度抽查户数</t>
  </si>
  <si>
    <t>满意度抽查户主（成员）姓名</t>
  </si>
  <si>
    <t>柳财预追[2023]149号</t>
  </si>
  <si>
    <t>中央</t>
  </si>
  <si>
    <t>白露办小村村</t>
  </si>
  <si>
    <t>龙秀红             何信言          陈素英           苏佩芳          黄水兰         黄水群           龙玉秀           龙志南           龙凤强          廖应扬           沈高隆          何芳          莫勇              龙东妹            何桂珍</t>
  </si>
  <si>
    <t>柳财预追[2022]564号</t>
  </si>
  <si>
    <t>自治区</t>
  </si>
  <si>
    <t>合计</t>
  </si>
  <si>
    <t>柳北区白露街道小村村柑橘产业道路挡土墙建设项目受益脱贫户信息</t>
  </si>
  <si>
    <t>序号</t>
  </si>
  <si>
    <t>县(市、区、旗)</t>
  </si>
  <si>
    <t>乡(镇)</t>
  </si>
  <si>
    <t>行政村</t>
  </si>
  <si>
    <t>自然村</t>
  </si>
  <si>
    <t>姓名</t>
  </si>
  <si>
    <t>证件号码</t>
  </si>
  <si>
    <t>人数</t>
  </si>
  <si>
    <t>与户主关系</t>
  </si>
  <si>
    <t>联系电话</t>
  </si>
  <si>
    <t>柳北区</t>
  </si>
  <si>
    <t>白露街道办事处</t>
  </si>
  <si>
    <t>小村</t>
  </si>
  <si>
    <t>小村村二组</t>
  </si>
  <si>
    <t>龙秀红</t>
  </si>
  <si>
    <t>450211********0849</t>
  </si>
  <si>
    <t>4</t>
  </si>
  <si>
    <t>户主</t>
  </si>
  <si>
    <t>182****2203</t>
  </si>
  <si>
    <t>苏庆全</t>
  </si>
  <si>
    <t>452230********4511</t>
  </si>
  <si>
    <t>配偶</t>
  </si>
  <si>
    <t>180****9510</t>
  </si>
  <si>
    <t>苏龙锐</t>
  </si>
  <si>
    <t>450211********0843</t>
  </si>
  <si>
    <t>之女</t>
  </si>
  <si>
    <t>132****7517</t>
  </si>
  <si>
    <t>韦怡</t>
  </si>
  <si>
    <t>450211********0846</t>
  </si>
  <si>
    <t>187****5471</t>
  </si>
  <si>
    <t>何信言</t>
  </si>
  <si>
    <t>450211********0811</t>
  </si>
  <si>
    <t>1</t>
  </si>
  <si>
    <t>182****0969</t>
  </si>
  <si>
    <t>小村村七组</t>
  </si>
  <si>
    <t>苏桂禾</t>
  </si>
  <si>
    <t>450621********2617</t>
  </si>
  <si>
    <t>5</t>
  </si>
  <si>
    <t>155****7071</t>
  </si>
  <si>
    <t>韦小翠</t>
  </si>
  <si>
    <t>452226********5164</t>
  </si>
  <si>
    <t>之儿媳</t>
  </si>
  <si>
    <t>185****6629</t>
  </si>
  <si>
    <t>苏若柳</t>
  </si>
  <si>
    <t>450211********0835</t>
  </si>
  <si>
    <t>之子</t>
  </si>
  <si>
    <t>155****7707</t>
  </si>
  <si>
    <t>苏宜佳</t>
  </si>
  <si>
    <t>450205********1026</t>
  </si>
  <si>
    <t>之孙女</t>
  </si>
  <si>
    <t/>
  </si>
  <si>
    <t>陈素英</t>
  </si>
  <si>
    <t>450211********0866</t>
  </si>
  <si>
    <t>155****7107</t>
  </si>
  <si>
    <t>朱汐心羽</t>
  </si>
  <si>
    <t>450205********1024</t>
  </si>
  <si>
    <t>朱秀棋</t>
  </si>
  <si>
    <t>450211********0810</t>
  </si>
  <si>
    <t>139****4042</t>
  </si>
  <si>
    <t>梁献文</t>
  </si>
  <si>
    <t>450221********2981</t>
  </si>
  <si>
    <t>138****2577</t>
  </si>
  <si>
    <t>苏佩芳</t>
  </si>
  <si>
    <t>450211********0829</t>
  </si>
  <si>
    <t>139****1914</t>
  </si>
  <si>
    <t>小村村一组</t>
  </si>
  <si>
    <t>韦伟锋</t>
  </si>
  <si>
    <t>450221********6017</t>
  </si>
  <si>
    <t>130****1861</t>
  </si>
  <si>
    <t>杨萍</t>
  </si>
  <si>
    <t>188****4147</t>
  </si>
  <si>
    <t>韦绩琼</t>
  </si>
  <si>
    <t>450205********102X</t>
  </si>
  <si>
    <t>黄水兰</t>
  </si>
  <si>
    <t>450211********0841</t>
  </si>
  <si>
    <t>182****2735</t>
  </si>
  <si>
    <t>韦晓威</t>
  </si>
  <si>
    <t>450205********1032</t>
  </si>
  <si>
    <t>3</t>
  </si>
  <si>
    <t>韦晓熙</t>
  </si>
  <si>
    <t>450204********3129</t>
  </si>
  <si>
    <t>191****4406</t>
  </si>
  <si>
    <t>黄水群</t>
  </si>
  <si>
    <t>450211********0822</t>
  </si>
  <si>
    <t>187****0149</t>
  </si>
  <si>
    <t>小村村三组</t>
  </si>
  <si>
    <t>龙玉秀</t>
  </si>
  <si>
    <t>450211********0824</t>
  </si>
  <si>
    <t>136****3897</t>
  </si>
  <si>
    <t>龙国举</t>
  </si>
  <si>
    <t>450211********0812</t>
  </si>
  <si>
    <t>黄惠田</t>
  </si>
  <si>
    <t>450211********0827</t>
  </si>
  <si>
    <t>龙志南</t>
  </si>
  <si>
    <t>450211********0816</t>
  </si>
  <si>
    <t>137****9310</t>
  </si>
  <si>
    <t>小村村四组</t>
  </si>
  <si>
    <t>沈靖彬</t>
  </si>
  <si>
    <t>450205********1011</t>
  </si>
  <si>
    <t>6</t>
  </si>
  <si>
    <t>之孙子</t>
  </si>
  <si>
    <t>沈彩卿</t>
  </si>
  <si>
    <t>450211********0834</t>
  </si>
  <si>
    <t>沈廷龙</t>
  </si>
  <si>
    <t>450205********1319</t>
  </si>
  <si>
    <t>132****6006</t>
  </si>
  <si>
    <t>王琼芳</t>
  </si>
  <si>
    <t>450221********0944</t>
  </si>
  <si>
    <t>134****1298</t>
  </si>
  <si>
    <t>沈惠宁</t>
  </si>
  <si>
    <t>450205********2828</t>
  </si>
  <si>
    <t>199****9954</t>
  </si>
  <si>
    <t>龙凤强</t>
  </si>
  <si>
    <t>450211********0820</t>
  </si>
  <si>
    <t>137****7922</t>
  </si>
  <si>
    <t>覃廖威</t>
  </si>
  <si>
    <t>450205********1018</t>
  </si>
  <si>
    <t>廖应扬</t>
  </si>
  <si>
    <t>450211********081X</t>
  </si>
  <si>
    <t>袁金红</t>
  </si>
  <si>
    <t>452226********6664</t>
  </si>
  <si>
    <t>158****7598</t>
  </si>
  <si>
    <t>覃烩玲</t>
  </si>
  <si>
    <t>覃立军</t>
  </si>
  <si>
    <t>450211********0837</t>
  </si>
  <si>
    <t>135****1756</t>
  </si>
  <si>
    <t>沈高隆</t>
  </si>
  <si>
    <t>450211********0814</t>
  </si>
  <si>
    <t>173****9040</t>
  </si>
  <si>
    <t>林芝</t>
  </si>
  <si>
    <t>450222********0041</t>
  </si>
  <si>
    <t>沈彩多</t>
  </si>
  <si>
    <t>450205********103X</t>
  </si>
  <si>
    <t>石何银</t>
  </si>
  <si>
    <t>450205********1031</t>
  </si>
  <si>
    <t>何芳</t>
  </si>
  <si>
    <t>450211********0823</t>
  </si>
  <si>
    <t>135****8851</t>
  </si>
  <si>
    <t>石通良</t>
  </si>
  <si>
    <t>452722********2675</t>
  </si>
  <si>
    <t>莫文鑫</t>
  </si>
  <si>
    <t>450205********1020</t>
  </si>
  <si>
    <t>龙葵珍</t>
  </si>
  <si>
    <t>之母</t>
  </si>
  <si>
    <t>188****4006</t>
  </si>
  <si>
    <t>钟杜丹</t>
  </si>
  <si>
    <t>452728********4528</t>
  </si>
  <si>
    <t>185****0898</t>
  </si>
  <si>
    <t>莫智鑫</t>
  </si>
  <si>
    <t>450205********1021</t>
  </si>
  <si>
    <t>莫勇</t>
  </si>
  <si>
    <t>450211********0815</t>
  </si>
  <si>
    <t>134****1683</t>
  </si>
  <si>
    <t>周春兰</t>
  </si>
  <si>
    <t>450211********0828</t>
  </si>
  <si>
    <t>136****3945</t>
  </si>
  <si>
    <t>梁文彬</t>
  </si>
  <si>
    <t>450205********1014</t>
  </si>
  <si>
    <t>之外孙子</t>
  </si>
  <si>
    <t>龙东妹</t>
  </si>
  <si>
    <t>450211********0847</t>
  </si>
  <si>
    <t>135****7102</t>
  </si>
  <si>
    <t>梁浩生</t>
  </si>
  <si>
    <t>450422********2613</t>
  </si>
  <si>
    <t>之女婿</t>
  </si>
  <si>
    <t>181****2607</t>
  </si>
  <si>
    <t>周秋玲</t>
  </si>
  <si>
    <t>450205********1048</t>
  </si>
  <si>
    <t>杨稀一</t>
  </si>
  <si>
    <t>136****8825</t>
  </si>
  <si>
    <t>杨国龙</t>
  </si>
  <si>
    <t>177****3095</t>
  </si>
  <si>
    <t>何桂珍</t>
  </si>
  <si>
    <t>450211********0821</t>
  </si>
  <si>
    <t>2023年衔接资金项目受益脱贫户满意度抽查情况表</t>
  </si>
  <si>
    <t>部门：柳北区乡村振兴局</t>
  </si>
  <si>
    <t>项目名称：柳北区白露街道小村村柑橘产业道路挡土墙建设项目</t>
  </si>
  <si>
    <t>日期</t>
  </si>
  <si>
    <t>受访脱贫户姓名</t>
  </si>
  <si>
    <t>所在村屯</t>
  </si>
  <si>
    <t>脱贫户电话</t>
  </si>
  <si>
    <t>受访方式</t>
  </si>
  <si>
    <t>受访结果</t>
  </si>
  <si>
    <t>电话</t>
  </si>
  <si>
    <t>满意</t>
  </si>
  <si>
    <t>185****8851</t>
  </si>
  <si>
    <t>备注：受访方式可填电话、上门询问、调查问卷（填此方式的需提供问卷调查结果）</t>
  </si>
</sst>
</file>

<file path=xl/styles.xml><?xml version="1.0" encoding="utf-8"?>
<styleSheet xmlns="http://schemas.openxmlformats.org/spreadsheetml/2006/main">
  <numFmts count="7">
    <numFmt numFmtId="176" formatCode="#,##0.00_ "/>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 numFmtId="177" formatCode="0.00_ "/>
    <numFmt numFmtId="178" formatCode="0_ "/>
  </numFmts>
  <fonts count="37">
    <font>
      <sz val="11"/>
      <color theme="1"/>
      <name val="宋体"/>
      <charset val="134"/>
      <scheme val="minor"/>
    </font>
    <font>
      <b/>
      <sz val="24"/>
      <color theme="1"/>
      <name val="宋体"/>
      <charset val="134"/>
      <scheme val="minor"/>
    </font>
    <font>
      <sz val="10"/>
      <color theme="1"/>
      <name val="宋体"/>
      <charset val="134"/>
      <scheme val="minor"/>
    </font>
    <font>
      <sz val="11"/>
      <name val="宋体"/>
      <charset val="134"/>
    </font>
    <font>
      <sz val="11"/>
      <name val="Courier New"/>
      <charset val="134"/>
    </font>
    <font>
      <b/>
      <sz val="22"/>
      <name val="宋体"/>
      <charset val="134"/>
      <scheme val="minor"/>
    </font>
    <font>
      <b/>
      <sz val="11"/>
      <name val="Courier New"/>
      <charset val="134"/>
    </font>
    <font>
      <sz val="24"/>
      <color indexed="8"/>
      <name val="宋体"/>
      <charset val="134"/>
      <scheme val="minor"/>
    </font>
    <font>
      <sz val="10"/>
      <color indexed="8"/>
      <name val="宋体"/>
      <charset val="134"/>
    </font>
    <font>
      <sz val="12"/>
      <color indexed="8"/>
      <name val="宋体"/>
      <charset val="134"/>
    </font>
    <font>
      <sz val="11"/>
      <color indexed="8"/>
      <name val="宋体"/>
      <charset val="134"/>
      <scheme val="minor"/>
    </font>
    <font>
      <sz val="11"/>
      <name val="宋体"/>
      <charset val="134"/>
      <scheme val="minor"/>
    </font>
    <font>
      <sz val="11"/>
      <color rgb="FFFF0000"/>
      <name val="宋体"/>
      <charset val="134"/>
      <scheme val="minor"/>
    </font>
    <font>
      <sz val="24"/>
      <color theme="1"/>
      <name val="宋体"/>
      <charset val="134"/>
    </font>
    <font>
      <sz val="14"/>
      <color theme="1"/>
      <name val="宋体"/>
      <charset val="134"/>
    </font>
    <font>
      <sz val="10.5"/>
      <color theme="1"/>
      <name val="宋体"/>
      <charset val="134"/>
    </font>
    <font>
      <sz val="10.5"/>
      <color rgb="FF000000"/>
      <name val="宋体"/>
      <charset val="134"/>
    </font>
    <font>
      <sz val="11"/>
      <color theme="0"/>
      <name val="宋体"/>
      <charset val="0"/>
      <scheme val="minor"/>
    </font>
    <font>
      <sz val="11"/>
      <color theme="1"/>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u/>
      <sz val="11"/>
      <color rgb="FF800080"/>
      <name val="宋体"/>
      <charset val="0"/>
      <scheme val="minor"/>
    </font>
    <font>
      <sz val="11"/>
      <color rgb="FF9C0006"/>
      <name val="宋体"/>
      <charset val="0"/>
      <scheme val="minor"/>
    </font>
    <font>
      <sz val="11"/>
      <color rgb="FF3F3F76"/>
      <name val="宋体"/>
      <charset val="0"/>
      <scheme val="minor"/>
    </font>
    <font>
      <b/>
      <sz val="11"/>
      <color theme="3"/>
      <name val="宋体"/>
      <charset val="134"/>
      <scheme val="minor"/>
    </font>
    <font>
      <b/>
      <sz val="13"/>
      <color theme="3"/>
      <name val="宋体"/>
      <charset val="134"/>
      <scheme val="minor"/>
    </font>
    <font>
      <sz val="11"/>
      <color rgb="FFFF0000"/>
      <name val="宋体"/>
      <charset val="0"/>
      <scheme val="minor"/>
    </font>
    <font>
      <u/>
      <sz val="11"/>
      <color rgb="FF0000FF"/>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
      <i/>
      <sz val="11"/>
      <color rgb="FF7F7F7F"/>
      <name val="宋体"/>
      <charset val="0"/>
      <scheme val="minor"/>
    </font>
    <font>
      <b/>
      <sz val="15"/>
      <color theme="3"/>
      <name val="宋体"/>
      <charset val="134"/>
      <scheme val="minor"/>
    </font>
    <font>
      <sz val="11"/>
      <color rgb="FF9C6500"/>
      <name val="宋体"/>
      <charset val="0"/>
      <scheme val="minor"/>
    </font>
    <font>
      <b/>
      <sz val="11"/>
      <color rgb="FFFFFFFF"/>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4"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theme="6"/>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bottom style="thin">
        <color auto="1"/>
      </bottom>
      <diagonal/>
    </border>
    <border>
      <left style="thin">
        <color indexed="0"/>
      </left>
      <right style="thin">
        <color indexed="0"/>
      </right>
      <top style="thin">
        <color auto="1"/>
      </top>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style="thin">
        <color indexed="0"/>
      </left>
      <right style="thin">
        <color indexed="0"/>
      </right>
      <top style="thin">
        <color indexed="0"/>
      </top>
      <bottom/>
      <diagonal/>
    </border>
    <border>
      <left style="thin">
        <color auto="1"/>
      </left>
      <right style="thin">
        <color auto="1"/>
      </right>
      <top style="thin">
        <color auto="1"/>
      </top>
      <bottom/>
      <diagonal/>
    </border>
    <border>
      <left/>
      <right style="thin">
        <color indexed="0"/>
      </right>
      <top style="thin">
        <color indexed="0"/>
      </top>
      <bottom/>
      <diagonal/>
    </border>
    <border>
      <left/>
      <right style="thin">
        <color indexed="0"/>
      </right>
      <top/>
      <bottom/>
      <diagonal/>
    </border>
    <border>
      <left/>
      <right style="thin">
        <color indexed="0"/>
      </right>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24" fillId="12"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6"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24" applyNumberFormat="0" applyFont="0" applyAlignment="0" applyProtection="0">
      <alignment vertical="center"/>
    </xf>
    <xf numFmtId="0" fontId="17" fillId="15"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5" applyNumberFormat="0" applyFill="0" applyAlignment="0" applyProtection="0">
      <alignment vertical="center"/>
    </xf>
    <xf numFmtId="0" fontId="26" fillId="0" borderId="25" applyNumberFormat="0" applyFill="0" applyAlignment="0" applyProtection="0">
      <alignment vertical="center"/>
    </xf>
    <xf numFmtId="0" fontId="17" fillId="19" borderId="0" applyNumberFormat="0" applyBorder="0" applyAlignment="0" applyProtection="0">
      <alignment vertical="center"/>
    </xf>
    <xf numFmtId="0" fontId="25" fillId="0" borderId="27" applyNumberFormat="0" applyFill="0" applyAlignment="0" applyProtection="0">
      <alignment vertical="center"/>
    </xf>
    <xf numFmtId="0" fontId="17" fillId="23" borderId="0" applyNumberFormat="0" applyBorder="0" applyAlignment="0" applyProtection="0">
      <alignment vertical="center"/>
    </xf>
    <xf numFmtId="0" fontId="20" fillId="7" borderId="22" applyNumberFormat="0" applyAlignment="0" applyProtection="0">
      <alignment vertical="center"/>
    </xf>
    <xf numFmtId="0" fontId="21" fillId="7" borderId="23" applyNumberFormat="0" applyAlignment="0" applyProtection="0">
      <alignment vertical="center"/>
    </xf>
    <xf numFmtId="0" fontId="35" fillId="24" borderId="28" applyNumberFormat="0" applyAlignment="0" applyProtection="0">
      <alignment vertical="center"/>
    </xf>
    <xf numFmtId="0" fontId="18" fillId="27" borderId="0" applyNumberFormat="0" applyBorder="0" applyAlignment="0" applyProtection="0">
      <alignment vertical="center"/>
    </xf>
    <xf numFmtId="0" fontId="17" fillId="31" borderId="0" applyNumberFormat="0" applyBorder="0" applyAlignment="0" applyProtection="0">
      <alignment vertical="center"/>
    </xf>
    <xf numFmtId="0" fontId="19" fillId="0" borderId="21" applyNumberFormat="0" applyFill="0" applyAlignment="0" applyProtection="0">
      <alignment vertical="center"/>
    </xf>
    <xf numFmtId="0" fontId="29" fillId="0" borderId="26" applyNumberFormat="0" applyFill="0" applyAlignment="0" applyProtection="0">
      <alignment vertical="center"/>
    </xf>
    <xf numFmtId="0" fontId="31" fillId="17" borderId="0" applyNumberFormat="0" applyBorder="0" applyAlignment="0" applyProtection="0">
      <alignment vertical="center"/>
    </xf>
    <xf numFmtId="0" fontId="34" fillId="18" borderId="0" applyNumberFormat="0" applyBorder="0" applyAlignment="0" applyProtection="0">
      <alignment vertical="center"/>
    </xf>
    <xf numFmtId="0" fontId="18" fillId="5" borderId="0" applyNumberFormat="0" applyBorder="0" applyAlignment="0" applyProtection="0">
      <alignment vertical="center"/>
    </xf>
    <xf numFmtId="0" fontId="17" fillId="22" borderId="0" applyNumberFormat="0" applyBorder="0" applyAlignment="0" applyProtection="0">
      <alignment vertical="center"/>
    </xf>
    <xf numFmtId="0" fontId="18" fillId="14" borderId="0" applyNumberFormat="0" applyBorder="0" applyAlignment="0" applyProtection="0">
      <alignment vertical="center"/>
    </xf>
    <xf numFmtId="0" fontId="18" fillId="26" borderId="0" applyNumberFormat="0" applyBorder="0" applyAlignment="0" applyProtection="0">
      <alignment vertical="center"/>
    </xf>
    <xf numFmtId="0" fontId="18" fillId="4" borderId="0" applyNumberFormat="0" applyBorder="0" applyAlignment="0" applyProtection="0">
      <alignment vertical="center"/>
    </xf>
    <xf numFmtId="0" fontId="18" fillId="10" borderId="0" applyNumberFormat="0" applyBorder="0" applyAlignment="0" applyProtection="0">
      <alignment vertical="center"/>
    </xf>
    <xf numFmtId="0" fontId="17" fillId="25" borderId="0" applyNumberFormat="0" applyBorder="0" applyAlignment="0" applyProtection="0">
      <alignment vertical="center"/>
    </xf>
    <xf numFmtId="0" fontId="17" fillId="30" borderId="0" applyNumberFormat="0" applyBorder="0" applyAlignment="0" applyProtection="0">
      <alignment vertical="center"/>
    </xf>
    <xf numFmtId="0" fontId="18" fillId="21" borderId="0" applyNumberFormat="0" applyBorder="0" applyAlignment="0" applyProtection="0">
      <alignment vertical="center"/>
    </xf>
    <xf numFmtId="0" fontId="18" fillId="29" borderId="0" applyNumberFormat="0" applyBorder="0" applyAlignment="0" applyProtection="0">
      <alignment vertical="center"/>
    </xf>
    <xf numFmtId="0" fontId="17" fillId="20" borderId="0" applyNumberFormat="0" applyBorder="0" applyAlignment="0" applyProtection="0">
      <alignment vertical="center"/>
    </xf>
    <xf numFmtId="0" fontId="18" fillId="13" borderId="0" applyNumberFormat="0" applyBorder="0" applyAlignment="0" applyProtection="0">
      <alignment vertical="center"/>
    </xf>
    <xf numFmtId="0" fontId="17" fillId="3" borderId="0" applyNumberFormat="0" applyBorder="0" applyAlignment="0" applyProtection="0">
      <alignment vertical="center"/>
    </xf>
    <xf numFmtId="0" fontId="17" fillId="28" borderId="0" applyNumberFormat="0" applyBorder="0" applyAlignment="0" applyProtection="0">
      <alignment vertical="center"/>
    </xf>
    <xf numFmtId="0" fontId="18" fillId="32" borderId="0" applyNumberFormat="0" applyBorder="0" applyAlignment="0" applyProtection="0">
      <alignment vertical="center"/>
    </xf>
    <xf numFmtId="0" fontId="17" fillId="33" borderId="0" applyNumberFormat="0" applyBorder="0" applyAlignment="0" applyProtection="0">
      <alignment vertical="center"/>
    </xf>
    <xf numFmtId="0" fontId="0" fillId="0" borderId="0">
      <alignment vertical="center"/>
    </xf>
    <xf numFmtId="0" fontId="36" fillId="0" borderId="0">
      <alignment vertical="center"/>
    </xf>
  </cellStyleXfs>
  <cellXfs count="82">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1" xfId="0" applyFont="1" applyBorder="1" applyAlignment="1">
      <alignment horizontal="left" vertical="center"/>
    </xf>
    <xf numFmtId="0" fontId="2" fillId="0" borderId="1" xfId="0" applyFont="1" applyBorder="1" applyAlignment="1">
      <alignment horizontal="justify" vertical="center"/>
    </xf>
    <xf numFmtId="0" fontId="0" fillId="0" borderId="2" xfId="0" applyBorder="1" applyAlignment="1">
      <alignment horizontal="center" vertical="center"/>
    </xf>
    <xf numFmtId="14" fontId="0" fillId="0" borderId="2" xfId="0" applyNumberFormat="1" applyBorder="1">
      <alignment vertical="center"/>
    </xf>
    <xf numFmtId="0" fontId="3" fillId="0" borderId="3" xfId="0" applyFont="1" applyFill="1" applyBorder="1" applyAlignment="1">
      <alignment horizontal="center" vertical="center"/>
    </xf>
    <xf numFmtId="0" fontId="4" fillId="0" borderId="3" xfId="0" applyFont="1" applyFill="1" applyBorder="1" applyAlignment="1">
      <alignment horizontal="center" vertical="center"/>
    </xf>
    <xf numFmtId="0" fontId="5" fillId="0" borderId="0" xfId="0" applyFont="1" applyBorder="1" applyAlignment="1">
      <alignment horizontal="center" vertical="center" wrapText="1"/>
    </xf>
    <xf numFmtId="0" fontId="6" fillId="2" borderId="2" xfId="0" applyFont="1" applyFill="1" applyBorder="1" applyAlignment="1">
      <alignment horizontal="center" vertical="center" wrapText="1"/>
    </xf>
    <xf numFmtId="0" fontId="0" fillId="2" borderId="4" xfId="0" applyFont="1" applyFill="1" applyBorder="1" applyAlignment="1">
      <alignment horizontal="center" vertical="center"/>
    </xf>
    <xf numFmtId="0" fontId="4" fillId="0" borderId="5" xfId="0" applyFont="1" applyFill="1" applyBorder="1" applyAlignment="1">
      <alignment horizontal="center" vertical="center"/>
    </xf>
    <xf numFmtId="0" fontId="0" fillId="2" borderId="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2"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0" fillId="2" borderId="0" xfId="0" applyFill="1">
      <alignment vertical="center"/>
    </xf>
    <xf numFmtId="0" fontId="7" fillId="0" borderId="1" xfId="0" applyFont="1" applyBorder="1" applyAlignment="1">
      <alignment horizontal="center" vertical="center"/>
    </xf>
    <xf numFmtId="0" fontId="2" fillId="2" borderId="2" xfId="0"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0" fillId="2" borderId="2" xfId="10" applyFont="1" applyFill="1" applyBorder="1">
      <alignment vertical="center"/>
    </xf>
    <xf numFmtId="0" fontId="9" fillId="2" borderId="2" xfId="0" applyFont="1" applyFill="1" applyBorder="1" applyAlignment="1">
      <alignment horizontal="center" vertical="center" wrapText="1"/>
    </xf>
    <xf numFmtId="10" fontId="8" fillId="2" borderId="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0" fillId="2" borderId="17" xfId="0" applyFont="1" applyFill="1" applyBorder="1" applyAlignment="1">
      <alignment horizontal="center" vertical="center"/>
    </xf>
    <xf numFmtId="0" fontId="10" fillId="2" borderId="18" xfId="0" applyFont="1" applyFill="1" applyBorder="1" applyAlignment="1">
      <alignment horizontal="center" vertical="center"/>
    </xf>
    <xf numFmtId="176" fontId="2" fillId="2" borderId="2" xfId="0" applyNumberFormat="1" applyFont="1" applyFill="1" applyBorder="1" applyAlignment="1">
      <alignment horizontal="right" vertical="center"/>
    </xf>
    <xf numFmtId="176" fontId="2" fillId="2" borderId="2" xfId="0" applyNumberFormat="1" applyFont="1" applyFill="1" applyBorder="1" applyAlignment="1">
      <alignment horizontal="center" vertical="center"/>
    </xf>
    <xf numFmtId="10" fontId="2" fillId="2" borderId="2" xfId="0" applyNumberFormat="1" applyFont="1" applyFill="1" applyBorder="1" applyAlignment="1">
      <alignment horizontal="center" vertical="center"/>
    </xf>
    <xf numFmtId="0" fontId="0" fillId="2" borderId="2" xfId="0" applyFill="1" applyBorder="1" applyAlignment="1">
      <alignment horizontal="center" vertical="center"/>
    </xf>
    <xf numFmtId="0" fontId="2" fillId="2" borderId="9" xfId="0" applyNumberFormat="1" applyFont="1" applyFill="1" applyBorder="1" applyAlignment="1">
      <alignment horizontal="center" vertical="center" wrapText="1"/>
    </xf>
    <xf numFmtId="176" fontId="2" fillId="2" borderId="9" xfId="0" applyNumberFormat="1" applyFont="1" applyFill="1" applyBorder="1" applyAlignment="1">
      <alignment horizontal="center" vertical="center" wrapText="1"/>
    </xf>
    <xf numFmtId="0" fontId="2" fillId="2" borderId="15" xfId="0" applyNumberFormat="1" applyFont="1" applyFill="1" applyBorder="1" applyAlignment="1">
      <alignment horizontal="center" vertical="center" wrapText="1"/>
    </xf>
    <xf numFmtId="176" fontId="2" fillId="2" borderId="15"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176" fontId="2" fillId="2" borderId="4" xfId="0" applyNumberFormat="1" applyFont="1" applyFill="1" applyBorder="1" applyAlignment="1">
      <alignment horizontal="center" vertical="center" wrapText="1"/>
    </xf>
    <xf numFmtId="0" fontId="11" fillId="2" borderId="2" xfId="0" applyFont="1" applyFill="1" applyBorder="1" applyAlignment="1">
      <alignment horizontal="center" vertical="center"/>
    </xf>
    <xf numFmtId="0" fontId="12" fillId="2" borderId="2" xfId="0" applyFont="1" applyFill="1" applyBorder="1" applyAlignment="1">
      <alignment horizontal="center" vertical="center"/>
    </xf>
    <xf numFmtId="0" fontId="13"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15"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 xfId="0" applyFont="1" applyBorder="1" applyAlignment="1">
      <alignment vertical="center" wrapText="1"/>
    </xf>
    <xf numFmtId="0" fontId="15" fillId="0" borderId="14" xfId="0" applyFont="1" applyBorder="1" applyAlignment="1">
      <alignment horizontal="center" vertical="center" wrapText="1"/>
    </xf>
    <xf numFmtId="0" fontId="15" fillId="0" borderId="0" xfId="0" applyFont="1" applyAlignment="1">
      <alignment horizontal="center" vertical="center" wrapText="1"/>
    </xf>
    <xf numFmtId="177" fontId="15" fillId="0" borderId="2" xfId="0" applyNumberFormat="1" applyFont="1" applyBorder="1" applyAlignment="1">
      <alignment horizontal="center" vertical="center" wrapText="1"/>
    </xf>
    <xf numFmtId="10" fontId="16" fillId="0" borderId="2" xfId="0" applyNumberFormat="1" applyFont="1" applyBorder="1" applyAlignment="1">
      <alignment horizontal="center" vertical="center" wrapText="1"/>
    </xf>
    <xf numFmtId="0" fontId="15" fillId="0" borderId="16"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wrapText="1"/>
    </xf>
    <xf numFmtId="0" fontId="16" fillId="2" borderId="2"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6" fillId="2" borderId="17" xfId="0" applyFont="1" applyFill="1" applyBorder="1" applyAlignment="1">
      <alignment horizontal="center" vertical="center" wrapText="1"/>
    </xf>
    <xf numFmtId="178" fontId="16" fillId="2" borderId="2" xfId="0" applyNumberFormat="1" applyFont="1" applyFill="1" applyBorder="1" applyAlignment="1">
      <alignment horizontal="center" vertical="center" wrapText="1"/>
    </xf>
    <xf numFmtId="0" fontId="15" fillId="2" borderId="4" xfId="0" applyFont="1" applyFill="1" applyBorder="1" applyAlignment="1">
      <alignment horizontal="center" vertical="center" wrapText="1"/>
    </xf>
    <xf numFmtId="177" fontId="15" fillId="2" borderId="2" xfId="0" applyNumberFormat="1"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0" fillId="2" borderId="19" xfId="0" applyFont="1" applyFill="1" applyBorder="1" applyAlignment="1">
      <alignment horizontal="left" vertical="center"/>
    </xf>
    <xf numFmtId="0" fontId="0" fillId="2" borderId="19" xfId="0" applyFill="1" applyBorder="1" applyAlignment="1">
      <alignment horizontal="left" vertical="center"/>
    </xf>
    <xf numFmtId="0" fontId="0" fillId="2" borderId="19" xfId="0" applyFont="1" applyFill="1" applyBorder="1" applyAlignment="1">
      <alignment horizontal="center" vertical="center"/>
    </xf>
    <xf numFmtId="0" fontId="16" fillId="2" borderId="20" xfId="0" applyFont="1" applyFill="1" applyBorder="1" applyAlignment="1">
      <alignment horizontal="center" vertical="center" wrapText="1"/>
    </xf>
    <xf numFmtId="0" fontId="0" fillId="2" borderId="2" xfId="0" applyFont="1" applyFill="1" applyBorder="1">
      <alignment vertical="center"/>
    </xf>
    <xf numFmtId="0" fontId="0" fillId="2" borderId="0" xfId="0" applyFill="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19</xdr:row>
      <xdr:rowOff>0</xdr:rowOff>
    </xdr:from>
    <xdr:to>
      <xdr:col>6</xdr:col>
      <xdr:colOff>10160</xdr:colOff>
      <xdr:row>19</xdr:row>
      <xdr:rowOff>219710</xdr:rowOff>
    </xdr:to>
    <xdr:pic>
      <xdr:nvPicPr>
        <xdr:cNvPr id="2" name="图片 1"/>
        <xdr:cNvPicPr>
          <a:picLocks noChangeAspect="1"/>
        </xdr:cNvPicPr>
      </xdr:nvPicPr>
      <xdr:blipFill>
        <a:blip r:embed="rId1" r:link="rId2"/>
        <a:stretch>
          <a:fillRect/>
        </a:stretch>
      </xdr:blipFill>
      <xdr:spPr>
        <a:xfrm>
          <a:off x="7715250" y="5161280"/>
          <a:ext cx="10160" cy="21971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workbookViewId="0">
      <selection activeCell="J21" sqref="A1:J21"/>
    </sheetView>
  </sheetViews>
  <sheetFormatPr defaultColWidth="9" defaultRowHeight="13.5"/>
  <cols>
    <col min="1" max="1" width="11.375" customWidth="1"/>
    <col min="2" max="2" width="10.75" customWidth="1"/>
    <col min="3" max="3" width="17.875" customWidth="1"/>
    <col min="4" max="4" width="30.875" customWidth="1"/>
    <col min="5" max="5" width="13.375" customWidth="1"/>
    <col min="6" max="6" width="17" customWidth="1"/>
    <col min="7" max="7" width="11.5" customWidth="1"/>
    <col min="8" max="8" width="5.25" customWidth="1"/>
    <col min="9" max="9" width="6.375" customWidth="1"/>
  </cols>
  <sheetData>
    <row r="1" ht="31.5" spans="1:10">
      <c r="A1" s="50" t="s">
        <v>0</v>
      </c>
      <c r="B1" s="50"/>
      <c r="C1" s="50"/>
      <c r="D1" s="50"/>
      <c r="E1" s="50"/>
      <c r="F1" s="50"/>
      <c r="G1" s="50"/>
      <c r="H1" s="50"/>
      <c r="I1" s="50"/>
      <c r="J1" s="50"/>
    </row>
    <row r="2" ht="18.75" spans="1:10">
      <c r="A2" s="51" t="s">
        <v>1</v>
      </c>
      <c r="B2" s="51"/>
      <c r="C2" s="51"/>
      <c r="D2" s="51"/>
      <c r="E2" s="51"/>
      <c r="F2" s="51"/>
      <c r="G2" s="51"/>
      <c r="H2" s="51"/>
      <c r="I2" s="51"/>
      <c r="J2" s="51"/>
    </row>
    <row r="3" ht="20.1" customHeight="1" spans="1:10">
      <c r="A3" s="52" t="s">
        <v>2</v>
      </c>
      <c r="B3" s="52"/>
      <c r="C3" s="52"/>
      <c r="D3" s="53" t="s">
        <v>3</v>
      </c>
      <c r="E3" s="53"/>
      <c r="F3" s="52" t="s">
        <v>4</v>
      </c>
      <c r="G3" s="53" t="s">
        <v>5</v>
      </c>
      <c r="H3" s="53"/>
      <c r="I3" s="53"/>
      <c r="J3" s="53"/>
    </row>
    <row r="4" ht="20.1" customHeight="1" spans="1:10">
      <c r="A4" s="52" t="s">
        <v>6</v>
      </c>
      <c r="B4" s="52"/>
      <c r="C4" s="52"/>
      <c r="D4" s="53" t="s">
        <v>7</v>
      </c>
      <c r="E4" s="53"/>
      <c r="F4" s="52" t="s">
        <v>8</v>
      </c>
      <c r="G4" s="53" t="s">
        <v>7</v>
      </c>
      <c r="H4" s="53"/>
      <c r="I4" s="53"/>
      <c r="J4" s="53"/>
    </row>
    <row r="5" ht="20.1" customHeight="1" spans="1:10">
      <c r="A5" s="54" t="s">
        <v>9</v>
      </c>
      <c r="B5" s="55"/>
      <c r="C5" s="55"/>
      <c r="D5" s="53"/>
      <c r="E5" s="56" t="s">
        <v>10</v>
      </c>
      <c r="F5" s="56" t="s">
        <v>11</v>
      </c>
      <c r="G5" s="52" t="s">
        <v>12</v>
      </c>
      <c r="H5" s="52" t="s">
        <v>13</v>
      </c>
      <c r="I5" s="52"/>
      <c r="J5" s="52" t="s">
        <v>14</v>
      </c>
    </row>
    <row r="6" ht="30" customHeight="1" spans="1:10">
      <c r="A6" s="57"/>
      <c r="B6" s="58"/>
      <c r="C6" s="58"/>
      <c r="D6" s="52" t="s">
        <v>15</v>
      </c>
      <c r="E6" s="59">
        <f>295281.4/10000</f>
        <v>29.52814</v>
      </c>
      <c r="F6" s="59">
        <f>295281.4/10000</f>
        <v>29.52814</v>
      </c>
      <c r="G6" s="52">
        <v>10</v>
      </c>
      <c r="H6" s="60">
        <f>F6/E6</f>
        <v>1</v>
      </c>
      <c r="I6" s="60"/>
      <c r="J6" s="53">
        <v>10</v>
      </c>
    </row>
    <row r="7" ht="20.1" customHeight="1" spans="1:10">
      <c r="A7" s="57"/>
      <c r="B7" s="58"/>
      <c r="C7" s="58"/>
      <c r="D7" s="52" t="s">
        <v>16</v>
      </c>
      <c r="E7" s="59">
        <f>295281.4/10000</f>
        <v>29.52814</v>
      </c>
      <c r="F7" s="59">
        <f>295281.4/10000</f>
        <v>29.52814</v>
      </c>
      <c r="G7" s="52" t="s">
        <v>17</v>
      </c>
      <c r="H7" s="60">
        <f>F7/E7</f>
        <v>1</v>
      </c>
      <c r="I7" s="60"/>
      <c r="J7" s="52" t="s">
        <v>17</v>
      </c>
    </row>
    <row r="8" ht="20.1" customHeight="1" spans="1:10">
      <c r="A8" s="61"/>
      <c r="B8" s="62"/>
      <c r="C8" s="62"/>
      <c r="D8" s="52" t="s">
        <v>18</v>
      </c>
      <c r="E8" s="53"/>
      <c r="F8" s="53"/>
      <c r="G8" s="52" t="s">
        <v>17</v>
      </c>
      <c r="H8" s="53"/>
      <c r="I8" s="53"/>
      <c r="J8" s="52" t="s">
        <v>17</v>
      </c>
    </row>
    <row r="9" ht="20.1" customHeight="1" spans="1:10">
      <c r="A9" s="63" t="s">
        <v>19</v>
      </c>
      <c r="B9" s="52" t="s">
        <v>20</v>
      </c>
      <c r="C9" s="52"/>
      <c r="D9" s="52"/>
      <c r="E9" s="52"/>
      <c r="F9" s="52" t="s">
        <v>21</v>
      </c>
      <c r="G9" s="52"/>
      <c r="H9" s="52"/>
      <c r="I9" s="52"/>
      <c r="J9" s="52"/>
    </row>
    <row r="10" s="22" customFormat="1" ht="27.95" customHeight="1" spans="1:10">
      <c r="A10" s="64"/>
      <c r="B10" s="65" t="s">
        <v>22</v>
      </c>
      <c r="C10" s="65"/>
      <c r="D10" s="65"/>
      <c r="E10" s="65"/>
      <c r="F10" s="65" t="s">
        <v>23</v>
      </c>
      <c r="G10" s="65"/>
      <c r="H10" s="65"/>
      <c r="I10" s="65"/>
      <c r="J10" s="65"/>
    </row>
    <row r="11" s="22" customFormat="1" ht="30" customHeight="1" spans="1:10">
      <c r="A11" s="66" t="s">
        <v>24</v>
      </c>
      <c r="B11" s="67" t="s">
        <v>25</v>
      </c>
      <c r="C11" s="67" t="s">
        <v>26</v>
      </c>
      <c r="D11" s="67" t="s">
        <v>27</v>
      </c>
      <c r="E11" s="67" t="s">
        <v>12</v>
      </c>
      <c r="F11" s="67" t="s">
        <v>28</v>
      </c>
      <c r="G11" s="67" t="s">
        <v>29</v>
      </c>
      <c r="H11" s="67" t="s">
        <v>14</v>
      </c>
      <c r="I11" s="67" t="s">
        <v>30</v>
      </c>
      <c r="J11" s="67"/>
    </row>
    <row r="12" s="22" customFormat="1" ht="20.1" customHeight="1" spans="1:10">
      <c r="A12" s="68"/>
      <c r="B12" s="66" t="s">
        <v>31</v>
      </c>
      <c r="C12" s="69" t="s">
        <v>32</v>
      </c>
      <c r="D12" s="70" t="s">
        <v>33</v>
      </c>
      <c r="E12" s="65">
        <v>20</v>
      </c>
      <c r="F12" s="65">
        <v>40</v>
      </c>
      <c r="G12" s="65">
        <v>40</v>
      </c>
      <c r="H12" s="65">
        <v>20</v>
      </c>
      <c r="I12" s="65"/>
      <c r="J12" s="65"/>
    </row>
    <row r="13" s="22" customFormat="1" ht="20.1" customHeight="1" spans="1:10">
      <c r="A13" s="68"/>
      <c r="B13" s="68"/>
      <c r="C13" s="69" t="s">
        <v>34</v>
      </c>
      <c r="D13" s="65" t="s">
        <v>35</v>
      </c>
      <c r="E13" s="65">
        <v>10</v>
      </c>
      <c r="F13" s="71">
        <v>100</v>
      </c>
      <c r="G13" s="71">
        <v>100</v>
      </c>
      <c r="H13" s="65">
        <v>10</v>
      </c>
      <c r="I13" s="65"/>
      <c r="J13" s="65"/>
    </row>
    <row r="14" s="22" customFormat="1" ht="20.1" customHeight="1" spans="1:10">
      <c r="A14" s="68"/>
      <c r="B14" s="68"/>
      <c r="C14" s="69" t="s">
        <v>36</v>
      </c>
      <c r="D14" s="65" t="s">
        <v>37</v>
      </c>
      <c r="E14" s="65">
        <v>10</v>
      </c>
      <c r="F14" s="71">
        <v>100</v>
      </c>
      <c r="G14" s="71">
        <v>100</v>
      </c>
      <c r="H14" s="65">
        <v>10</v>
      </c>
      <c r="I14" s="65"/>
      <c r="J14" s="65"/>
    </row>
    <row r="15" s="22" customFormat="1" ht="20.1" customHeight="1" spans="1:10">
      <c r="A15" s="68"/>
      <c r="B15" s="72"/>
      <c r="C15" s="69" t="s">
        <v>38</v>
      </c>
      <c r="D15" s="65" t="s">
        <v>39</v>
      </c>
      <c r="E15" s="65">
        <v>10</v>
      </c>
      <c r="F15" s="73">
        <f>295281.4/10000</f>
        <v>29.52814</v>
      </c>
      <c r="G15" s="73">
        <f>295281.4/10000</f>
        <v>29.52814</v>
      </c>
      <c r="H15" s="65">
        <v>10</v>
      </c>
      <c r="I15" s="70"/>
      <c r="J15" s="79"/>
    </row>
    <row r="16" s="22" customFormat="1" ht="20.1" customHeight="1" spans="1:10">
      <c r="A16" s="68"/>
      <c r="B16" s="68" t="s">
        <v>40</v>
      </c>
      <c r="C16" s="69" t="s">
        <v>41</v>
      </c>
      <c r="D16" s="65" t="s">
        <v>42</v>
      </c>
      <c r="E16" s="65">
        <v>15</v>
      </c>
      <c r="F16" s="65">
        <v>55</v>
      </c>
      <c r="G16" s="65">
        <v>55</v>
      </c>
      <c r="H16" s="65">
        <v>15</v>
      </c>
      <c r="I16" s="65"/>
      <c r="J16" s="65"/>
    </row>
    <row r="17" s="22" customFormat="1" ht="20.1" customHeight="1" spans="1:10">
      <c r="A17" s="68"/>
      <c r="B17" s="72"/>
      <c r="C17" s="74" t="s">
        <v>43</v>
      </c>
      <c r="D17" s="65" t="s">
        <v>44</v>
      </c>
      <c r="E17" s="65">
        <v>15</v>
      </c>
      <c r="F17" s="65">
        <v>3</v>
      </c>
      <c r="G17" s="65">
        <v>3</v>
      </c>
      <c r="H17" s="65">
        <v>15</v>
      </c>
      <c r="I17" s="65"/>
      <c r="J17" s="65"/>
    </row>
    <row r="18" s="22" customFormat="1" spans="1:10">
      <c r="A18" s="68"/>
      <c r="B18" s="66" t="s">
        <v>45</v>
      </c>
      <c r="C18" s="69" t="s">
        <v>46</v>
      </c>
      <c r="D18" s="65" t="s">
        <v>47</v>
      </c>
      <c r="E18" s="65">
        <v>10</v>
      </c>
      <c r="F18" s="65">
        <v>90</v>
      </c>
      <c r="G18" s="65">
        <v>100</v>
      </c>
      <c r="H18" s="65">
        <v>10</v>
      </c>
      <c r="I18" s="65"/>
      <c r="J18" s="65"/>
    </row>
    <row r="19" s="22" customFormat="1" spans="1:10">
      <c r="A19" s="68"/>
      <c r="B19" s="68"/>
      <c r="C19" s="75"/>
      <c r="D19" s="65"/>
      <c r="E19" s="65"/>
      <c r="F19" s="65"/>
      <c r="G19" s="65"/>
      <c r="H19" s="65"/>
      <c r="I19" s="65"/>
      <c r="J19" s="65"/>
    </row>
    <row r="20" s="22" customFormat="1" ht="20.1" customHeight="1" spans="1:10">
      <c r="A20" s="67" t="s">
        <v>48</v>
      </c>
      <c r="B20" s="67"/>
      <c r="C20" s="67"/>
      <c r="D20" s="67"/>
      <c r="E20" s="67">
        <v>90</v>
      </c>
      <c r="F20" s="65"/>
      <c r="G20" s="65"/>
      <c r="H20" s="65">
        <v>90</v>
      </c>
      <c r="I20" s="80"/>
      <c r="J20" s="80"/>
    </row>
    <row r="21" s="22" customFormat="1" ht="20.25" customHeight="1" spans="2:10">
      <c r="B21" s="76" t="s">
        <v>49</v>
      </c>
      <c r="C21" s="77"/>
      <c r="F21" s="78" t="s">
        <v>50</v>
      </c>
      <c r="G21" s="78"/>
      <c r="H21" s="78"/>
      <c r="I21" s="78"/>
      <c r="J21" s="81"/>
    </row>
  </sheetData>
  <mergeCells count="40">
    <mergeCell ref="A1:J1"/>
    <mergeCell ref="A2:J2"/>
    <mergeCell ref="A3:C3"/>
    <mergeCell ref="D3:E3"/>
    <mergeCell ref="G3:J3"/>
    <mergeCell ref="A4:C4"/>
    <mergeCell ref="D4:E4"/>
    <mergeCell ref="G4:J4"/>
    <mergeCell ref="H5:I5"/>
    <mergeCell ref="H6:I6"/>
    <mergeCell ref="H7:I7"/>
    <mergeCell ref="H8:I8"/>
    <mergeCell ref="B9:E9"/>
    <mergeCell ref="F9:J9"/>
    <mergeCell ref="B10:E10"/>
    <mergeCell ref="F10:J10"/>
    <mergeCell ref="I11:J11"/>
    <mergeCell ref="I12:J12"/>
    <mergeCell ref="I13:J13"/>
    <mergeCell ref="I14:J14"/>
    <mergeCell ref="I15:J15"/>
    <mergeCell ref="I16:J16"/>
    <mergeCell ref="I17:J17"/>
    <mergeCell ref="A20:D20"/>
    <mergeCell ref="I20:J20"/>
    <mergeCell ref="B21:C21"/>
    <mergeCell ref="F21:I21"/>
    <mergeCell ref="A9:A10"/>
    <mergeCell ref="A11:A19"/>
    <mergeCell ref="B12:B15"/>
    <mergeCell ref="B16:B17"/>
    <mergeCell ref="B18:B19"/>
    <mergeCell ref="C18:C19"/>
    <mergeCell ref="D18:D19"/>
    <mergeCell ref="E18:E19"/>
    <mergeCell ref="F18:F19"/>
    <mergeCell ref="G18:G19"/>
    <mergeCell ref="H18:H19"/>
    <mergeCell ref="I18:J19"/>
    <mergeCell ref="A5:C8"/>
  </mergeCells>
  <pageMargins left="0.748031496062992" right="0.748031496062992" top="0.984251968503937" bottom="0.984251968503937" header="0.511811023622047" footer="0.511811023622047"/>
  <pageSetup paperSize="9" scale="9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K9"/>
  <sheetViews>
    <sheetView topLeftCell="A4" workbookViewId="0">
      <selection activeCell="B6" sqref="$A6:$XFD8"/>
    </sheetView>
  </sheetViews>
  <sheetFormatPr defaultColWidth="9" defaultRowHeight="13.5"/>
  <cols>
    <col min="1" max="1" width="17.375" customWidth="1"/>
    <col min="2" max="2" width="18.625" customWidth="1"/>
    <col min="4" max="4" width="13.25" customWidth="1"/>
    <col min="5" max="5" width="12.25" customWidth="1"/>
    <col min="9" max="9" width="10.75" customWidth="1"/>
    <col min="11" max="11" width="13.5" customWidth="1"/>
  </cols>
  <sheetData>
    <row r="4" ht="42.75" customHeight="1" spans="1:11">
      <c r="A4" s="23" t="s">
        <v>51</v>
      </c>
      <c r="B4" s="23"/>
      <c r="C4" s="23"/>
      <c r="D4" s="23"/>
      <c r="E4" s="23"/>
      <c r="F4" s="23"/>
      <c r="G4" s="23"/>
      <c r="H4" s="23"/>
      <c r="I4" s="23"/>
      <c r="J4" s="23"/>
      <c r="K4" s="23"/>
    </row>
    <row r="5" ht="39" customHeight="1" spans="1:11">
      <c r="A5" s="24" t="s">
        <v>2</v>
      </c>
      <c r="B5" s="24" t="s">
        <v>52</v>
      </c>
      <c r="C5" s="24" t="s">
        <v>53</v>
      </c>
      <c r="D5" s="25" t="s">
        <v>54</v>
      </c>
      <c r="E5" s="25" t="s">
        <v>55</v>
      </c>
      <c r="F5" s="25" t="s">
        <v>56</v>
      </c>
      <c r="G5" s="26" t="s">
        <v>57</v>
      </c>
      <c r="H5" s="26" t="s">
        <v>58</v>
      </c>
      <c r="I5" s="25" t="s">
        <v>59</v>
      </c>
      <c r="J5" s="25" t="s">
        <v>60</v>
      </c>
      <c r="K5" s="25" t="s">
        <v>61</v>
      </c>
    </row>
    <row r="6" s="22" customFormat="1" ht="54" customHeight="1" spans="1:11">
      <c r="A6" s="27" t="s">
        <v>3</v>
      </c>
      <c r="B6" s="28" t="s">
        <v>62</v>
      </c>
      <c r="C6" s="29" t="s">
        <v>63</v>
      </c>
      <c r="D6" s="25">
        <v>98427.14</v>
      </c>
      <c r="E6" s="25">
        <v>98427.14</v>
      </c>
      <c r="F6" s="25">
        <f>D6-E6</f>
        <v>0</v>
      </c>
      <c r="G6" s="30">
        <f>E6/D6</f>
        <v>1</v>
      </c>
      <c r="H6" s="31" t="s">
        <v>64</v>
      </c>
      <c r="I6" s="42">
        <v>55</v>
      </c>
      <c r="J6" s="42">
        <v>15</v>
      </c>
      <c r="K6" s="43" t="s">
        <v>65</v>
      </c>
    </row>
    <row r="7" s="22" customFormat="1" ht="51.75" customHeight="1" spans="1:11">
      <c r="A7" s="32"/>
      <c r="B7" s="28" t="s">
        <v>66</v>
      </c>
      <c r="C7" s="29" t="s">
        <v>63</v>
      </c>
      <c r="D7" s="25">
        <v>108000</v>
      </c>
      <c r="E7" s="25">
        <v>108000</v>
      </c>
      <c r="F7" s="25">
        <f t="shared" ref="F7:F8" si="0">D7-E7</f>
        <v>0</v>
      </c>
      <c r="G7" s="30">
        <f t="shared" ref="G7:G9" si="1">E7/D7</f>
        <v>1</v>
      </c>
      <c r="H7" s="33"/>
      <c r="I7" s="44"/>
      <c r="J7" s="44"/>
      <c r="K7" s="45"/>
    </row>
    <row r="8" s="22" customFormat="1" ht="84.95" customHeight="1" spans="1:11">
      <c r="A8" s="34"/>
      <c r="B8" s="28" t="s">
        <v>66</v>
      </c>
      <c r="C8" s="29" t="s">
        <v>67</v>
      </c>
      <c r="D8" s="25">
        <v>88854.26</v>
      </c>
      <c r="E8" s="25">
        <v>88854.26</v>
      </c>
      <c r="F8" s="25">
        <f t="shared" si="0"/>
        <v>0</v>
      </c>
      <c r="G8" s="30">
        <f t="shared" si="1"/>
        <v>1</v>
      </c>
      <c r="H8" s="35"/>
      <c r="I8" s="46"/>
      <c r="J8" s="46"/>
      <c r="K8" s="47"/>
    </row>
    <row r="9" s="22" customFormat="1" ht="48.75" customHeight="1" spans="1:11">
      <c r="A9" s="36" t="s">
        <v>68</v>
      </c>
      <c r="B9" s="37"/>
      <c r="C9" s="37"/>
      <c r="D9" s="38">
        <f>SUM(D6:D8)</f>
        <v>295281.4</v>
      </c>
      <c r="E9" s="38">
        <f>SUM(E6:E8)</f>
        <v>295281.4</v>
      </c>
      <c r="F9" s="39">
        <f>SUM(F6:F7)</f>
        <v>0</v>
      </c>
      <c r="G9" s="40">
        <f t="shared" si="1"/>
        <v>1</v>
      </c>
      <c r="H9" s="41" t="s">
        <v>17</v>
      </c>
      <c r="I9" s="48"/>
      <c r="J9" s="49"/>
      <c r="K9" s="13" t="s">
        <v>17</v>
      </c>
    </row>
  </sheetData>
  <mergeCells count="7">
    <mergeCell ref="A4:K4"/>
    <mergeCell ref="A9:C9"/>
    <mergeCell ref="A6:A8"/>
    <mergeCell ref="H6:H8"/>
    <mergeCell ref="I6:I8"/>
    <mergeCell ref="J6:J8"/>
    <mergeCell ref="K6:K8"/>
  </mergeCells>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J60"/>
  <sheetViews>
    <sheetView tabSelected="1" topLeftCell="A7" workbookViewId="0">
      <selection activeCell="O12" sqref="O12"/>
    </sheetView>
  </sheetViews>
  <sheetFormatPr defaultColWidth="9" defaultRowHeight="13.5"/>
  <cols>
    <col min="2" max="2" width="16.25" customWidth="1"/>
    <col min="3" max="3" width="16.625" customWidth="1"/>
    <col min="4" max="4" width="11" customWidth="1"/>
    <col min="5" max="5" width="10.75" customWidth="1"/>
    <col min="7" max="7" width="23" customWidth="1"/>
    <col min="8" max="8" width="7.125" customWidth="1"/>
    <col min="9" max="9" width="13.625" customWidth="1"/>
    <col min="10" max="10" width="15.375" customWidth="1"/>
  </cols>
  <sheetData>
    <row r="4" ht="54" customHeight="1" spans="1:10">
      <c r="A4" s="9" t="s">
        <v>69</v>
      </c>
      <c r="B4" s="9"/>
      <c r="C4" s="9"/>
      <c r="D4" s="9"/>
      <c r="E4" s="9"/>
      <c r="F4" s="9"/>
      <c r="G4" s="9"/>
      <c r="H4" s="9"/>
      <c r="I4" s="9"/>
      <c r="J4" s="9"/>
    </row>
    <row r="5" ht="15.75" spans="1:10">
      <c r="A5" s="10" t="s">
        <v>70</v>
      </c>
      <c r="B5" s="10" t="s">
        <v>71</v>
      </c>
      <c r="C5" s="10" t="s">
        <v>72</v>
      </c>
      <c r="D5" s="10" t="s">
        <v>73</v>
      </c>
      <c r="E5" s="10" t="s">
        <v>74</v>
      </c>
      <c r="F5" s="10" t="s">
        <v>75</v>
      </c>
      <c r="G5" s="10" t="s">
        <v>76</v>
      </c>
      <c r="H5" s="10" t="s">
        <v>77</v>
      </c>
      <c r="I5" s="10" t="s">
        <v>78</v>
      </c>
      <c r="J5" s="10" t="s">
        <v>79</v>
      </c>
    </row>
    <row r="6" ht="15" spans="1:10">
      <c r="A6" s="11">
        <v>1</v>
      </c>
      <c r="B6" s="8" t="s">
        <v>80</v>
      </c>
      <c r="C6" s="8" t="s">
        <v>81</v>
      </c>
      <c r="D6" s="8" t="s">
        <v>82</v>
      </c>
      <c r="E6" s="8" t="s">
        <v>83</v>
      </c>
      <c r="F6" s="8" t="s">
        <v>84</v>
      </c>
      <c r="G6" s="8" t="s">
        <v>85</v>
      </c>
      <c r="H6" s="12" t="s">
        <v>86</v>
      </c>
      <c r="I6" s="8" t="s">
        <v>87</v>
      </c>
      <c r="J6" s="8" t="s">
        <v>88</v>
      </c>
    </row>
    <row r="7" ht="15" spans="1:10">
      <c r="A7" s="13">
        <v>2</v>
      </c>
      <c r="B7" s="8" t="s">
        <v>80</v>
      </c>
      <c r="C7" s="8" t="s">
        <v>81</v>
      </c>
      <c r="D7" s="8" t="s">
        <v>82</v>
      </c>
      <c r="E7" s="8" t="s">
        <v>83</v>
      </c>
      <c r="F7" s="8" t="s">
        <v>89</v>
      </c>
      <c r="G7" s="8" t="s">
        <v>90</v>
      </c>
      <c r="H7" s="14"/>
      <c r="I7" s="8" t="s">
        <v>91</v>
      </c>
      <c r="J7" s="8" t="s">
        <v>92</v>
      </c>
    </row>
    <row r="8" ht="15" spans="1:10">
      <c r="A8" s="13">
        <v>3</v>
      </c>
      <c r="B8" s="8" t="s">
        <v>80</v>
      </c>
      <c r="C8" s="8" t="s">
        <v>81</v>
      </c>
      <c r="D8" s="8" t="s">
        <v>82</v>
      </c>
      <c r="E8" s="8" t="s">
        <v>83</v>
      </c>
      <c r="F8" s="8" t="s">
        <v>93</v>
      </c>
      <c r="G8" s="8" t="s">
        <v>94</v>
      </c>
      <c r="H8" s="14"/>
      <c r="I8" s="8" t="s">
        <v>95</v>
      </c>
      <c r="J8" s="8" t="s">
        <v>96</v>
      </c>
    </row>
    <row r="9" ht="15" spans="1:10">
      <c r="A9" s="13">
        <v>4</v>
      </c>
      <c r="B9" s="8" t="s">
        <v>80</v>
      </c>
      <c r="C9" s="8" t="s">
        <v>81</v>
      </c>
      <c r="D9" s="8" t="s">
        <v>82</v>
      </c>
      <c r="E9" s="8" t="s">
        <v>83</v>
      </c>
      <c r="F9" s="8" t="s">
        <v>97</v>
      </c>
      <c r="G9" s="8" t="s">
        <v>98</v>
      </c>
      <c r="H9" s="15"/>
      <c r="I9" s="8" t="s">
        <v>95</v>
      </c>
      <c r="J9" s="8" t="s">
        <v>99</v>
      </c>
    </row>
    <row r="10" ht="15" spans="1:10">
      <c r="A10" s="13">
        <v>5</v>
      </c>
      <c r="B10" s="8" t="s">
        <v>80</v>
      </c>
      <c r="C10" s="8" t="s">
        <v>81</v>
      </c>
      <c r="D10" s="8" t="s">
        <v>82</v>
      </c>
      <c r="E10" s="8" t="s">
        <v>83</v>
      </c>
      <c r="F10" s="8" t="s">
        <v>100</v>
      </c>
      <c r="G10" s="8" t="s">
        <v>101</v>
      </c>
      <c r="H10" s="8" t="s">
        <v>102</v>
      </c>
      <c r="I10" s="8" t="s">
        <v>87</v>
      </c>
      <c r="J10" s="8" t="s">
        <v>103</v>
      </c>
    </row>
    <row r="11" ht="15" spans="1:10">
      <c r="A11" s="13">
        <v>6</v>
      </c>
      <c r="B11" s="8" t="s">
        <v>80</v>
      </c>
      <c r="C11" s="8" t="s">
        <v>81</v>
      </c>
      <c r="D11" s="8" t="s">
        <v>82</v>
      </c>
      <c r="E11" s="8" t="s">
        <v>104</v>
      </c>
      <c r="F11" s="8" t="s">
        <v>105</v>
      </c>
      <c r="G11" s="8" t="s">
        <v>106</v>
      </c>
      <c r="H11" s="16" t="s">
        <v>107</v>
      </c>
      <c r="I11" s="8" t="s">
        <v>91</v>
      </c>
      <c r="J11" s="8" t="s">
        <v>108</v>
      </c>
    </row>
    <row r="12" ht="15" spans="1:10">
      <c r="A12" s="13">
        <v>7</v>
      </c>
      <c r="B12" s="8" t="s">
        <v>80</v>
      </c>
      <c r="C12" s="8" t="s">
        <v>81</v>
      </c>
      <c r="D12" s="8" t="s">
        <v>82</v>
      </c>
      <c r="E12" s="8" t="s">
        <v>104</v>
      </c>
      <c r="F12" s="8" t="s">
        <v>109</v>
      </c>
      <c r="G12" s="8" t="s">
        <v>110</v>
      </c>
      <c r="H12" s="14"/>
      <c r="I12" s="8" t="s">
        <v>111</v>
      </c>
      <c r="J12" s="8" t="s">
        <v>112</v>
      </c>
    </row>
    <row r="13" ht="15" spans="1:10">
      <c r="A13" s="13">
        <v>8</v>
      </c>
      <c r="B13" s="8" t="s">
        <v>80</v>
      </c>
      <c r="C13" s="8" t="s">
        <v>81</v>
      </c>
      <c r="D13" s="8" t="s">
        <v>82</v>
      </c>
      <c r="E13" s="8" t="s">
        <v>104</v>
      </c>
      <c r="F13" s="8" t="s">
        <v>113</v>
      </c>
      <c r="G13" s="8" t="s">
        <v>114</v>
      </c>
      <c r="H13" s="14"/>
      <c r="I13" s="8" t="s">
        <v>115</v>
      </c>
      <c r="J13" s="8" t="s">
        <v>116</v>
      </c>
    </row>
    <row r="14" ht="15" spans="1:10">
      <c r="A14" s="13">
        <v>9</v>
      </c>
      <c r="B14" s="8" t="s">
        <v>80</v>
      </c>
      <c r="C14" s="8" t="s">
        <v>81</v>
      </c>
      <c r="D14" s="8" t="s">
        <v>82</v>
      </c>
      <c r="E14" s="8" t="s">
        <v>104</v>
      </c>
      <c r="F14" s="8" t="s">
        <v>117</v>
      </c>
      <c r="G14" s="8" t="s">
        <v>118</v>
      </c>
      <c r="H14" s="14"/>
      <c r="I14" s="8" t="s">
        <v>119</v>
      </c>
      <c r="J14" s="8" t="s">
        <v>120</v>
      </c>
    </row>
    <row r="15" ht="15" spans="1:10">
      <c r="A15" s="13">
        <v>10</v>
      </c>
      <c r="B15" s="8" t="s">
        <v>80</v>
      </c>
      <c r="C15" s="8" t="s">
        <v>81</v>
      </c>
      <c r="D15" s="8" t="s">
        <v>82</v>
      </c>
      <c r="E15" s="8" t="s">
        <v>104</v>
      </c>
      <c r="F15" s="8" t="s">
        <v>121</v>
      </c>
      <c r="G15" s="8" t="s">
        <v>122</v>
      </c>
      <c r="H15" s="15"/>
      <c r="I15" s="8" t="s">
        <v>87</v>
      </c>
      <c r="J15" s="8" t="s">
        <v>123</v>
      </c>
    </row>
    <row r="16" ht="15" spans="1:10">
      <c r="A16" s="13">
        <v>11</v>
      </c>
      <c r="B16" s="8" t="s">
        <v>80</v>
      </c>
      <c r="C16" s="8" t="s">
        <v>81</v>
      </c>
      <c r="D16" s="8" t="s">
        <v>82</v>
      </c>
      <c r="E16" s="8" t="s">
        <v>104</v>
      </c>
      <c r="F16" s="8" t="s">
        <v>124</v>
      </c>
      <c r="G16" s="8" t="s">
        <v>125</v>
      </c>
      <c r="H16" s="16" t="s">
        <v>86</v>
      </c>
      <c r="I16" s="8" t="s">
        <v>119</v>
      </c>
      <c r="J16" s="8" t="s">
        <v>120</v>
      </c>
    </row>
    <row r="17" ht="15" spans="1:10">
      <c r="A17" s="13">
        <v>12</v>
      </c>
      <c r="B17" s="8" t="s">
        <v>80</v>
      </c>
      <c r="C17" s="8" t="s">
        <v>81</v>
      </c>
      <c r="D17" s="8" t="s">
        <v>82</v>
      </c>
      <c r="E17" s="8" t="s">
        <v>104</v>
      </c>
      <c r="F17" s="8" t="s">
        <v>126</v>
      </c>
      <c r="G17" s="8" t="s">
        <v>127</v>
      </c>
      <c r="H17" s="14"/>
      <c r="I17" s="8" t="s">
        <v>115</v>
      </c>
      <c r="J17" s="8" t="s">
        <v>128</v>
      </c>
    </row>
    <row r="18" ht="15" spans="1:10">
      <c r="A18" s="13">
        <v>13</v>
      </c>
      <c r="B18" s="8" t="s">
        <v>80</v>
      </c>
      <c r="C18" s="8" t="s">
        <v>81</v>
      </c>
      <c r="D18" s="8" t="s">
        <v>82</v>
      </c>
      <c r="E18" s="8" t="s">
        <v>104</v>
      </c>
      <c r="F18" s="8" t="s">
        <v>129</v>
      </c>
      <c r="G18" s="8" t="s">
        <v>130</v>
      </c>
      <c r="H18" s="14"/>
      <c r="I18" s="8" t="s">
        <v>111</v>
      </c>
      <c r="J18" s="8" t="s">
        <v>131</v>
      </c>
    </row>
    <row r="19" ht="15" spans="1:10">
      <c r="A19" s="13">
        <v>14</v>
      </c>
      <c r="B19" s="8" t="s">
        <v>80</v>
      </c>
      <c r="C19" s="8" t="s">
        <v>81</v>
      </c>
      <c r="D19" s="8" t="s">
        <v>82</v>
      </c>
      <c r="E19" s="8" t="s">
        <v>104</v>
      </c>
      <c r="F19" s="8" t="s">
        <v>132</v>
      </c>
      <c r="G19" s="8" t="s">
        <v>133</v>
      </c>
      <c r="H19" s="15"/>
      <c r="I19" s="8" t="s">
        <v>87</v>
      </c>
      <c r="J19" s="8" t="s">
        <v>134</v>
      </c>
    </row>
    <row r="20" ht="15" spans="1:10">
      <c r="A20" s="13">
        <v>15</v>
      </c>
      <c r="B20" s="8" t="s">
        <v>80</v>
      </c>
      <c r="C20" s="8" t="s">
        <v>81</v>
      </c>
      <c r="D20" s="8" t="s">
        <v>82</v>
      </c>
      <c r="E20" s="8" t="s">
        <v>135</v>
      </c>
      <c r="F20" s="8" t="s">
        <v>136</v>
      </c>
      <c r="G20" s="8" t="s">
        <v>137</v>
      </c>
      <c r="H20" s="16" t="s">
        <v>86</v>
      </c>
      <c r="I20" s="8" t="s">
        <v>91</v>
      </c>
      <c r="J20" s="8" t="s">
        <v>138</v>
      </c>
    </row>
    <row r="21" ht="15" spans="1:10">
      <c r="A21" s="13">
        <v>16</v>
      </c>
      <c r="B21" s="8" t="s">
        <v>80</v>
      </c>
      <c r="C21" s="8" t="s">
        <v>81</v>
      </c>
      <c r="D21" s="8" t="s">
        <v>82</v>
      </c>
      <c r="E21" s="8" t="s">
        <v>135</v>
      </c>
      <c r="F21" s="8" t="s">
        <v>139</v>
      </c>
      <c r="G21" s="8" t="s">
        <v>133</v>
      </c>
      <c r="H21" s="14"/>
      <c r="I21" s="8" t="s">
        <v>95</v>
      </c>
      <c r="J21" s="8" t="s">
        <v>140</v>
      </c>
    </row>
    <row r="22" ht="15" spans="1:10">
      <c r="A22" s="13">
        <v>17</v>
      </c>
      <c r="B22" s="8" t="s">
        <v>80</v>
      </c>
      <c r="C22" s="8" t="s">
        <v>81</v>
      </c>
      <c r="D22" s="8" t="s">
        <v>82</v>
      </c>
      <c r="E22" s="8" t="s">
        <v>135</v>
      </c>
      <c r="F22" s="8" t="s">
        <v>141</v>
      </c>
      <c r="G22" s="8" t="s">
        <v>142</v>
      </c>
      <c r="H22" s="14"/>
      <c r="I22" s="8" t="s">
        <v>95</v>
      </c>
      <c r="J22" s="8" t="s">
        <v>120</v>
      </c>
    </row>
    <row r="23" ht="15" spans="1:10">
      <c r="A23" s="13">
        <v>18</v>
      </c>
      <c r="B23" s="8" t="s">
        <v>80</v>
      </c>
      <c r="C23" s="8" t="s">
        <v>81</v>
      </c>
      <c r="D23" s="8" t="s">
        <v>82</v>
      </c>
      <c r="E23" s="8" t="s">
        <v>135</v>
      </c>
      <c r="F23" s="8" t="s">
        <v>143</v>
      </c>
      <c r="G23" s="8" t="s">
        <v>144</v>
      </c>
      <c r="H23" s="15"/>
      <c r="I23" s="8" t="s">
        <v>87</v>
      </c>
      <c r="J23" s="8" t="s">
        <v>145</v>
      </c>
    </row>
    <row r="24" ht="15" spans="1:10">
      <c r="A24" s="13">
        <v>19</v>
      </c>
      <c r="B24" s="8" t="s">
        <v>80</v>
      </c>
      <c r="C24" s="8" t="s">
        <v>81</v>
      </c>
      <c r="D24" s="8" t="s">
        <v>82</v>
      </c>
      <c r="E24" s="8" t="s">
        <v>135</v>
      </c>
      <c r="F24" s="8" t="s">
        <v>146</v>
      </c>
      <c r="G24" s="8" t="s">
        <v>147</v>
      </c>
      <c r="H24" s="16" t="s">
        <v>148</v>
      </c>
      <c r="I24" s="8" t="s">
        <v>115</v>
      </c>
      <c r="J24" s="8" t="s">
        <v>120</v>
      </c>
    </row>
    <row r="25" ht="15" spans="1:10">
      <c r="A25" s="13">
        <v>20</v>
      </c>
      <c r="B25" s="8" t="s">
        <v>80</v>
      </c>
      <c r="C25" s="8" t="s">
        <v>81</v>
      </c>
      <c r="D25" s="8" t="s">
        <v>82</v>
      </c>
      <c r="E25" s="8" t="s">
        <v>135</v>
      </c>
      <c r="F25" s="8" t="s">
        <v>149</v>
      </c>
      <c r="G25" s="8" t="s">
        <v>150</v>
      </c>
      <c r="H25" s="14"/>
      <c r="I25" s="8" t="s">
        <v>95</v>
      </c>
      <c r="J25" s="8" t="s">
        <v>151</v>
      </c>
    </row>
    <row r="26" ht="15" spans="1:10">
      <c r="A26" s="13">
        <v>21</v>
      </c>
      <c r="B26" s="8" t="s">
        <v>80</v>
      </c>
      <c r="C26" s="8" t="s">
        <v>81</v>
      </c>
      <c r="D26" s="8" t="s">
        <v>82</v>
      </c>
      <c r="E26" s="8" t="s">
        <v>135</v>
      </c>
      <c r="F26" s="8" t="s">
        <v>152</v>
      </c>
      <c r="G26" s="8" t="s">
        <v>153</v>
      </c>
      <c r="H26" s="15"/>
      <c r="I26" s="8" t="s">
        <v>87</v>
      </c>
      <c r="J26" s="8" t="s">
        <v>154</v>
      </c>
    </row>
    <row r="27" ht="15" spans="1:10">
      <c r="A27" s="13">
        <v>22</v>
      </c>
      <c r="B27" s="8" t="s">
        <v>80</v>
      </c>
      <c r="C27" s="8" t="s">
        <v>81</v>
      </c>
      <c r="D27" s="8" t="s">
        <v>82</v>
      </c>
      <c r="E27" s="8" t="s">
        <v>155</v>
      </c>
      <c r="F27" s="8" t="s">
        <v>156</v>
      </c>
      <c r="G27" s="8" t="s">
        <v>157</v>
      </c>
      <c r="H27" s="8" t="s">
        <v>102</v>
      </c>
      <c r="I27" s="8" t="s">
        <v>87</v>
      </c>
      <c r="J27" s="8" t="s">
        <v>158</v>
      </c>
    </row>
    <row r="28" ht="15" spans="1:10">
      <c r="A28" s="13">
        <v>23</v>
      </c>
      <c r="B28" s="8" t="s">
        <v>80</v>
      </c>
      <c r="C28" s="8" t="s">
        <v>81</v>
      </c>
      <c r="D28" s="8" t="s">
        <v>82</v>
      </c>
      <c r="E28" s="8" t="s">
        <v>135</v>
      </c>
      <c r="F28" s="8" t="s">
        <v>159</v>
      </c>
      <c r="G28" s="8" t="s">
        <v>160</v>
      </c>
      <c r="H28" s="16" t="s">
        <v>148</v>
      </c>
      <c r="I28" s="8" t="s">
        <v>115</v>
      </c>
      <c r="J28" s="8" t="s">
        <v>120</v>
      </c>
    </row>
    <row r="29" ht="15" spans="1:10">
      <c r="A29" s="13">
        <v>24</v>
      </c>
      <c r="B29" s="8" t="s">
        <v>80</v>
      </c>
      <c r="C29" s="8" t="s">
        <v>81</v>
      </c>
      <c r="D29" s="8" t="s">
        <v>82</v>
      </c>
      <c r="E29" s="8" t="s">
        <v>135</v>
      </c>
      <c r="F29" s="8" t="s">
        <v>161</v>
      </c>
      <c r="G29" s="8" t="s">
        <v>162</v>
      </c>
      <c r="H29" s="14"/>
      <c r="I29" s="8" t="s">
        <v>91</v>
      </c>
      <c r="J29" s="8" t="s">
        <v>120</v>
      </c>
    </row>
    <row r="30" ht="15" spans="1:10">
      <c r="A30" s="13">
        <v>25</v>
      </c>
      <c r="B30" s="8" t="s">
        <v>80</v>
      </c>
      <c r="C30" s="8" t="s">
        <v>81</v>
      </c>
      <c r="D30" s="8" t="s">
        <v>82</v>
      </c>
      <c r="E30" s="8" t="s">
        <v>135</v>
      </c>
      <c r="F30" s="8" t="s">
        <v>163</v>
      </c>
      <c r="G30" s="8" t="s">
        <v>164</v>
      </c>
      <c r="H30" s="15"/>
      <c r="I30" s="8" t="s">
        <v>87</v>
      </c>
      <c r="J30" s="8" t="s">
        <v>165</v>
      </c>
    </row>
    <row r="31" ht="15" spans="1:10">
      <c r="A31" s="13">
        <v>26</v>
      </c>
      <c r="B31" s="8" t="s">
        <v>80</v>
      </c>
      <c r="C31" s="8" t="s">
        <v>81</v>
      </c>
      <c r="D31" s="8" t="s">
        <v>82</v>
      </c>
      <c r="E31" s="8" t="s">
        <v>166</v>
      </c>
      <c r="F31" s="8" t="s">
        <v>167</v>
      </c>
      <c r="G31" s="8" t="s">
        <v>168</v>
      </c>
      <c r="H31" s="16" t="s">
        <v>169</v>
      </c>
      <c r="I31" s="8" t="s">
        <v>170</v>
      </c>
      <c r="J31" s="8" t="s">
        <v>120</v>
      </c>
    </row>
    <row r="32" ht="15" spans="1:10">
      <c r="A32" s="13">
        <v>27</v>
      </c>
      <c r="B32" s="8" t="s">
        <v>80</v>
      </c>
      <c r="C32" s="8" t="s">
        <v>81</v>
      </c>
      <c r="D32" s="8" t="s">
        <v>82</v>
      </c>
      <c r="E32" s="8" t="s">
        <v>166</v>
      </c>
      <c r="F32" s="8" t="s">
        <v>171</v>
      </c>
      <c r="G32" s="8" t="s">
        <v>172</v>
      </c>
      <c r="H32" s="14"/>
      <c r="I32" s="8" t="s">
        <v>115</v>
      </c>
      <c r="J32" s="8" t="s">
        <v>120</v>
      </c>
    </row>
    <row r="33" ht="15" spans="1:10">
      <c r="A33" s="13">
        <v>28</v>
      </c>
      <c r="B33" s="8" t="s">
        <v>80</v>
      </c>
      <c r="C33" s="8" t="s">
        <v>81</v>
      </c>
      <c r="D33" s="8" t="s">
        <v>82</v>
      </c>
      <c r="E33" s="8" t="s">
        <v>166</v>
      </c>
      <c r="F33" s="8" t="s">
        <v>173</v>
      </c>
      <c r="G33" s="8" t="s">
        <v>174</v>
      </c>
      <c r="H33" s="14"/>
      <c r="I33" s="8" t="s">
        <v>91</v>
      </c>
      <c r="J33" s="8" t="s">
        <v>175</v>
      </c>
    </row>
    <row r="34" ht="15" spans="1:10">
      <c r="A34" s="13">
        <v>29</v>
      </c>
      <c r="B34" s="8" t="s">
        <v>80</v>
      </c>
      <c r="C34" s="8" t="s">
        <v>81</v>
      </c>
      <c r="D34" s="8" t="s">
        <v>82</v>
      </c>
      <c r="E34" s="8" t="s">
        <v>166</v>
      </c>
      <c r="F34" s="8" t="s">
        <v>176</v>
      </c>
      <c r="G34" s="8" t="s">
        <v>177</v>
      </c>
      <c r="H34" s="14"/>
      <c r="I34" s="8" t="s">
        <v>111</v>
      </c>
      <c r="J34" s="8" t="s">
        <v>178</v>
      </c>
    </row>
    <row r="35" ht="15" spans="1:10">
      <c r="A35" s="13">
        <v>30</v>
      </c>
      <c r="B35" s="8" t="s">
        <v>80</v>
      </c>
      <c r="C35" s="8" t="s">
        <v>81</v>
      </c>
      <c r="D35" s="8" t="s">
        <v>82</v>
      </c>
      <c r="E35" s="8" t="s">
        <v>166</v>
      </c>
      <c r="F35" s="8" t="s">
        <v>179</v>
      </c>
      <c r="G35" s="8" t="s">
        <v>180</v>
      </c>
      <c r="H35" s="14"/>
      <c r="I35" s="8" t="s">
        <v>119</v>
      </c>
      <c r="J35" s="8" t="s">
        <v>181</v>
      </c>
    </row>
    <row r="36" ht="15" spans="1:10">
      <c r="A36" s="13">
        <v>31</v>
      </c>
      <c r="B36" s="8" t="s">
        <v>80</v>
      </c>
      <c r="C36" s="8" t="s">
        <v>81</v>
      </c>
      <c r="D36" s="8" t="s">
        <v>82</v>
      </c>
      <c r="E36" s="8" t="s">
        <v>166</v>
      </c>
      <c r="F36" s="8" t="s">
        <v>182</v>
      </c>
      <c r="G36" s="8" t="s">
        <v>183</v>
      </c>
      <c r="H36" s="15"/>
      <c r="I36" s="8" t="s">
        <v>87</v>
      </c>
      <c r="J36" s="8" t="s">
        <v>184</v>
      </c>
    </row>
    <row r="37" ht="15" spans="1:10">
      <c r="A37" s="13">
        <v>32</v>
      </c>
      <c r="B37" s="8" t="s">
        <v>80</v>
      </c>
      <c r="C37" s="8" t="s">
        <v>81</v>
      </c>
      <c r="D37" s="8" t="s">
        <v>82</v>
      </c>
      <c r="E37" s="8" t="s">
        <v>155</v>
      </c>
      <c r="F37" s="8" t="s">
        <v>185</v>
      </c>
      <c r="G37" s="8" t="s">
        <v>186</v>
      </c>
      <c r="H37" s="16" t="s">
        <v>107</v>
      </c>
      <c r="I37" s="8" t="s">
        <v>170</v>
      </c>
      <c r="J37" s="8" t="s">
        <v>120</v>
      </c>
    </row>
    <row r="38" ht="15" spans="1:10">
      <c r="A38" s="13">
        <v>33</v>
      </c>
      <c r="B38" s="8" t="s">
        <v>80</v>
      </c>
      <c r="C38" s="8" t="s">
        <v>81</v>
      </c>
      <c r="D38" s="8" t="s">
        <v>82</v>
      </c>
      <c r="E38" s="8" t="s">
        <v>155</v>
      </c>
      <c r="F38" s="8" t="s">
        <v>187</v>
      </c>
      <c r="G38" s="8" t="s">
        <v>188</v>
      </c>
      <c r="H38" s="14"/>
      <c r="I38" s="8" t="s">
        <v>87</v>
      </c>
      <c r="J38" s="8" t="s">
        <v>120</v>
      </c>
    </row>
    <row r="39" ht="15" spans="1:10">
      <c r="A39" s="13">
        <v>34</v>
      </c>
      <c r="B39" s="8" t="s">
        <v>80</v>
      </c>
      <c r="C39" s="8" t="s">
        <v>81</v>
      </c>
      <c r="D39" s="8" t="s">
        <v>82</v>
      </c>
      <c r="E39" s="8" t="s">
        <v>155</v>
      </c>
      <c r="F39" s="8" t="s">
        <v>189</v>
      </c>
      <c r="G39" s="8" t="s">
        <v>190</v>
      </c>
      <c r="H39" s="14"/>
      <c r="I39" s="8" t="s">
        <v>111</v>
      </c>
      <c r="J39" s="8" t="s">
        <v>191</v>
      </c>
    </row>
    <row r="40" ht="15" spans="1:10">
      <c r="A40" s="13">
        <v>35</v>
      </c>
      <c r="B40" s="8" t="s">
        <v>80</v>
      </c>
      <c r="C40" s="8" t="s">
        <v>81</v>
      </c>
      <c r="D40" s="8" t="s">
        <v>82</v>
      </c>
      <c r="E40" s="8" t="s">
        <v>155</v>
      </c>
      <c r="F40" s="8" t="s">
        <v>192</v>
      </c>
      <c r="G40" s="8" t="s">
        <v>125</v>
      </c>
      <c r="H40" s="14"/>
      <c r="I40" s="8" t="s">
        <v>119</v>
      </c>
      <c r="J40" s="8" t="s">
        <v>120</v>
      </c>
    </row>
    <row r="41" ht="15" spans="1:10">
      <c r="A41" s="13">
        <v>36</v>
      </c>
      <c r="B41" s="8" t="s">
        <v>80</v>
      </c>
      <c r="C41" s="8" t="s">
        <v>81</v>
      </c>
      <c r="D41" s="8" t="s">
        <v>82</v>
      </c>
      <c r="E41" s="8" t="s">
        <v>155</v>
      </c>
      <c r="F41" s="8" t="s">
        <v>193</v>
      </c>
      <c r="G41" s="8" t="s">
        <v>194</v>
      </c>
      <c r="H41" s="15"/>
      <c r="I41" s="8" t="s">
        <v>115</v>
      </c>
      <c r="J41" s="8" t="s">
        <v>195</v>
      </c>
    </row>
    <row r="42" ht="15" spans="1:10">
      <c r="A42" s="13">
        <v>37</v>
      </c>
      <c r="B42" s="8" t="s">
        <v>80</v>
      </c>
      <c r="C42" s="8" t="s">
        <v>81</v>
      </c>
      <c r="D42" s="8" t="s">
        <v>82</v>
      </c>
      <c r="E42" s="8" t="s">
        <v>166</v>
      </c>
      <c r="F42" s="8" t="s">
        <v>196</v>
      </c>
      <c r="G42" s="8" t="s">
        <v>197</v>
      </c>
      <c r="H42" s="16" t="s">
        <v>148</v>
      </c>
      <c r="I42" s="8" t="s">
        <v>87</v>
      </c>
      <c r="J42" s="8" t="s">
        <v>198</v>
      </c>
    </row>
    <row r="43" ht="15" spans="1:10">
      <c r="A43" s="13">
        <v>38</v>
      </c>
      <c r="B43" s="8" t="s">
        <v>80</v>
      </c>
      <c r="C43" s="8" t="s">
        <v>81</v>
      </c>
      <c r="D43" s="8" t="s">
        <v>82</v>
      </c>
      <c r="E43" s="8" t="s">
        <v>166</v>
      </c>
      <c r="F43" s="8" t="s">
        <v>199</v>
      </c>
      <c r="G43" s="8" t="s">
        <v>200</v>
      </c>
      <c r="H43" s="14"/>
      <c r="I43" s="8" t="s">
        <v>91</v>
      </c>
      <c r="J43" s="8" t="s">
        <v>120</v>
      </c>
    </row>
    <row r="44" ht="15" spans="1:10">
      <c r="A44" s="13">
        <v>39</v>
      </c>
      <c r="B44" s="8" t="s">
        <v>80</v>
      </c>
      <c r="C44" s="8" t="s">
        <v>81</v>
      </c>
      <c r="D44" s="8" t="s">
        <v>82</v>
      </c>
      <c r="E44" s="8" t="s">
        <v>166</v>
      </c>
      <c r="F44" s="8" t="s">
        <v>201</v>
      </c>
      <c r="G44" s="8" t="s">
        <v>202</v>
      </c>
      <c r="H44" s="15"/>
      <c r="I44" s="8" t="s">
        <v>115</v>
      </c>
      <c r="J44" s="8" t="s">
        <v>120</v>
      </c>
    </row>
    <row r="45" ht="15" spans="1:10">
      <c r="A45" s="13">
        <v>40</v>
      </c>
      <c r="B45" s="8" t="s">
        <v>80</v>
      </c>
      <c r="C45" s="8" t="s">
        <v>81</v>
      </c>
      <c r="D45" s="8" t="s">
        <v>82</v>
      </c>
      <c r="E45" s="8" t="s">
        <v>166</v>
      </c>
      <c r="F45" s="8" t="s">
        <v>203</v>
      </c>
      <c r="G45" s="8" t="s">
        <v>204</v>
      </c>
      <c r="H45" s="16" t="s">
        <v>148</v>
      </c>
      <c r="I45" s="8" t="s">
        <v>115</v>
      </c>
      <c r="J45" s="8" t="s">
        <v>120</v>
      </c>
    </row>
    <row r="46" ht="15" spans="1:10">
      <c r="A46" s="13">
        <v>41</v>
      </c>
      <c r="B46" s="8" t="s">
        <v>80</v>
      </c>
      <c r="C46" s="8" t="s">
        <v>81</v>
      </c>
      <c r="D46" s="8" t="s">
        <v>82</v>
      </c>
      <c r="E46" s="8" t="s">
        <v>166</v>
      </c>
      <c r="F46" s="8" t="s">
        <v>205</v>
      </c>
      <c r="G46" s="8" t="s">
        <v>206</v>
      </c>
      <c r="H46" s="14"/>
      <c r="I46" s="8" t="s">
        <v>87</v>
      </c>
      <c r="J46" s="8" t="s">
        <v>207</v>
      </c>
    </row>
    <row r="47" ht="15" spans="1:10">
      <c r="A47" s="13">
        <v>42</v>
      </c>
      <c r="B47" s="8" t="s">
        <v>80</v>
      </c>
      <c r="C47" s="8" t="s">
        <v>81</v>
      </c>
      <c r="D47" s="8" t="s">
        <v>82</v>
      </c>
      <c r="E47" s="8" t="s">
        <v>166</v>
      </c>
      <c r="F47" s="8" t="s">
        <v>208</v>
      </c>
      <c r="G47" s="8" t="s">
        <v>209</v>
      </c>
      <c r="H47" s="15"/>
      <c r="I47" s="8" t="s">
        <v>91</v>
      </c>
      <c r="J47" s="8" t="s">
        <v>207</v>
      </c>
    </row>
    <row r="48" ht="15" spans="1:10">
      <c r="A48" s="13">
        <v>43</v>
      </c>
      <c r="B48" s="8" t="s">
        <v>80</v>
      </c>
      <c r="C48" s="8" t="s">
        <v>81</v>
      </c>
      <c r="D48" s="8" t="s">
        <v>82</v>
      </c>
      <c r="E48" s="8" t="s">
        <v>166</v>
      </c>
      <c r="F48" s="8" t="s">
        <v>210</v>
      </c>
      <c r="G48" s="8" t="s">
        <v>211</v>
      </c>
      <c r="H48" s="16" t="s">
        <v>107</v>
      </c>
      <c r="I48" s="8" t="s">
        <v>95</v>
      </c>
      <c r="J48" s="8" t="s">
        <v>120</v>
      </c>
    </row>
    <row r="49" ht="15" spans="1:10">
      <c r="A49" s="13">
        <v>44</v>
      </c>
      <c r="B49" s="8" t="s">
        <v>80</v>
      </c>
      <c r="C49" s="8" t="s">
        <v>81</v>
      </c>
      <c r="D49" s="8" t="s">
        <v>82</v>
      </c>
      <c r="E49" s="8" t="s">
        <v>166</v>
      </c>
      <c r="F49" s="8" t="s">
        <v>212</v>
      </c>
      <c r="G49" s="8" t="s">
        <v>94</v>
      </c>
      <c r="H49" s="14"/>
      <c r="I49" s="8" t="s">
        <v>213</v>
      </c>
      <c r="J49" s="8" t="s">
        <v>214</v>
      </c>
    </row>
    <row r="50" ht="15" spans="1:10">
      <c r="A50" s="13">
        <v>45</v>
      </c>
      <c r="B50" s="8" t="s">
        <v>80</v>
      </c>
      <c r="C50" s="8" t="s">
        <v>81</v>
      </c>
      <c r="D50" s="8" t="s">
        <v>82</v>
      </c>
      <c r="E50" s="8" t="s">
        <v>166</v>
      </c>
      <c r="F50" s="8" t="s">
        <v>215</v>
      </c>
      <c r="G50" s="8" t="s">
        <v>216</v>
      </c>
      <c r="H50" s="14"/>
      <c r="I50" s="8" t="s">
        <v>91</v>
      </c>
      <c r="J50" s="8" t="s">
        <v>217</v>
      </c>
    </row>
    <row r="51" ht="15" spans="1:10">
      <c r="A51" s="13">
        <v>46</v>
      </c>
      <c r="B51" s="8" t="s">
        <v>80</v>
      </c>
      <c r="C51" s="8" t="s">
        <v>81</v>
      </c>
      <c r="D51" s="8" t="s">
        <v>82</v>
      </c>
      <c r="E51" s="8" t="s">
        <v>166</v>
      </c>
      <c r="F51" s="8" t="s">
        <v>218</v>
      </c>
      <c r="G51" s="8" t="s">
        <v>219</v>
      </c>
      <c r="H51" s="14"/>
      <c r="I51" s="8" t="s">
        <v>95</v>
      </c>
      <c r="J51" s="8" t="s">
        <v>120</v>
      </c>
    </row>
    <row r="52" ht="15" spans="1:10">
      <c r="A52" s="13">
        <v>47</v>
      </c>
      <c r="B52" s="8" t="s">
        <v>80</v>
      </c>
      <c r="C52" s="8" t="s">
        <v>81</v>
      </c>
      <c r="D52" s="8" t="s">
        <v>82</v>
      </c>
      <c r="E52" s="8" t="s">
        <v>166</v>
      </c>
      <c r="F52" s="8" t="s">
        <v>220</v>
      </c>
      <c r="G52" s="8" t="s">
        <v>221</v>
      </c>
      <c r="H52" s="15"/>
      <c r="I52" s="8" t="s">
        <v>87</v>
      </c>
      <c r="J52" s="8" t="s">
        <v>222</v>
      </c>
    </row>
    <row r="53" ht="15" spans="1:10">
      <c r="A53" s="13">
        <v>48</v>
      </c>
      <c r="B53" s="8" t="s">
        <v>80</v>
      </c>
      <c r="C53" s="8" t="s">
        <v>81</v>
      </c>
      <c r="D53" s="8" t="s">
        <v>82</v>
      </c>
      <c r="E53" s="8" t="s">
        <v>83</v>
      </c>
      <c r="F53" s="8" t="s">
        <v>223</v>
      </c>
      <c r="G53" s="8" t="s">
        <v>224</v>
      </c>
      <c r="H53" s="16" t="s">
        <v>107</v>
      </c>
      <c r="I53" s="8" t="s">
        <v>95</v>
      </c>
      <c r="J53" s="8" t="s">
        <v>225</v>
      </c>
    </row>
    <row r="54" ht="15" spans="1:10">
      <c r="A54" s="13">
        <v>49</v>
      </c>
      <c r="B54" s="8" t="s">
        <v>80</v>
      </c>
      <c r="C54" s="8" t="s">
        <v>81</v>
      </c>
      <c r="D54" s="8" t="s">
        <v>82</v>
      </c>
      <c r="E54" s="8" t="s">
        <v>83</v>
      </c>
      <c r="F54" s="8" t="s">
        <v>226</v>
      </c>
      <c r="G54" s="8" t="s">
        <v>227</v>
      </c>
      <c r="H54" s="14"/>
      <c r="I54" s="8" t="s">
        <v>228</v>
      </c>
      <c r="J54" s="8" t="s">
        <v>120</v>
      </c>
    </row>
    <row r="55" ht="15" spans="1:10">
      <c r="A55" s="13">
        <v>50</v>
      </c>
      <c r="B55" s="8" t="s">
        <v>80</v>
      </c>
      <c r="C55" s="8" t="s">
        <v>81</v>
      </c>
      <c r="D55" s="8" t="s">
        <v>82</v>
      </c>
      <c r="E55" s="8" t="s">
        <v>83</v>
      </c>
      <c r="F55" s="8" t="s">
        <v>229</v>
      </c>
      <c r="G55" s="8" t="s">
        <v>230</v>
      </c>
      <c r="H55" s="14"/>
      <c r="I55" s="8" t="s">
        <v>87</v>
      </c>
      <c r="J55" s="8" t="s">
        <v>231</v>
      </c>
    </row>
    <row r="56" ht="15" spans="1:10">
      <c r="A56" s="13">
        <v>51</v>
      </c>
      <c r="B56" s="8" t="s">
        <v>80</v>
      </c>
      <c r="C56" s="8" t="s">
        <v>81</v>
      </c>
      <c r="D56" s="8" t="s">
        <v>82</v>
      </c>
      <c r="E56" s="8" t="s">
        <v>83</v>
      </c>
      <c r="F56" s="8" t="s">
        <v>232</v>
      </c>
      <c r="G56" s="8" t="s">
        <v>233</v>
      </c>
      <c r="H56" s="14"/>
      <c r="I56" s="8" t="s">
        <v>234</v>
      </c>
      <c r="J56" s="8" t="s">
        <v>235</v>
      </c>
    </row>
    <row r="57" ht="15" spans="1:10">
      <c r="A57" s="13">
        <v>52</v>
      </c>
      <c r="B57" s="8" t="s">
        <v>80</v>
      </c>
      <c r="C57" s="8" t="s">
        <v>81</v>
      </c>
      <c r="D57" s="8" t="s">
        <v>82</v>
      </c>
      <c r="E57" s="8" t="s">
        <v>83</v>
      </c>
      <c r="F57" s="8" t="s">
        <v>236</v>
      </c>
      <c r="G57" s="8" t="s">
        <v>237</v>
      </c>
      <c r="H57" s="15"/>
      <c r="I57" s="8" t="s">
        <v>95</v>
      </c>
      <c r="J57" s="8" t="s">
        <v>235</v>
      </c>
    </row>
    <row r="58" ht="15" spans="1:10">
      <c r="A58" s="17">
        <v>53</v>
      </c>
      <c r="B58" s="16" t="s">
        <v>80</v>
      </c>
      <c r="C58" s="16" t="s">
        <v>81</v>
      </c>
      <c r="D58" s="16" t="s">
        <v>82</v>
      </c>
      <c r="E58" s="16" t="s">
        <v>166</v>
      </c>
      <c r="F58" s="16" t="s">
        <v>238</v>
      </c>
      <c r="G58" s="16" t="s">
        <v>101</v>
      </c>
      <c r="H58" s="18" t="s">
        <v>148</v>
      </c>
      <c r="I58" s="8" t="s">
        <v>91</v>
      </c>
      <c r="J58" s="8" t="s">
        <v>239</v>
      </c>
    </row>
    <row r="59" ht="15" spans="1:10">
      <c r="A59" s="13">
        <v>54</v>
      </c>
      <c r="B59" s="19" t="s">
        <v>80</v>
      </c>
      <c r="C59" s="19" t="s">
        <v>81</v>
      </c>
      <c r="D59" s="19" t="s">
        <v>82</v>
      </c>
      <c r="E59" s="19" t="s">
        <v>166</v>
      </c>
      <c r="F59" s="19" t="s">
        <v>240</v>
      </c>
      <c r="G59" s="19" t="s">
        <v>221</v>
      </c>
      <c r="H59" s="20"/>
      <c r="I59" s="8" t="s">
        <v>115</v>
      </c>
      <c r="J59" s="8" t="s">
        <v>241</v>
      </c>
    </row>
    <row r="60" ht="15" spans="1:10">
      <c r="A60" s="13">
        <v>55</v>
      </c>
      <c r="B60" s="19" t="s">
        <v>80</v>
      </c>
      <c r="C60" s="19" t="s">
        <v>81</v>
      </c>
      <c r="D60" s="19" t="s">
        <v>82</v>
      </c>
      <c r="E60" s="19" t="s">
        <v>166</v>
      </c>
      <c r="F60" s="19" t="s">
        <v>242</v>
      </c>
      <c r="G60" s="19" t="s">
        <v>243</v>
      </c>
      <c r="H60" s="21"/>
      <c r="I60" s="8" t="s">
        <v>87</v>
      </c>
      <c r="J60" s="8" t="s">
        <v>239</v>
      </c>
    </row>
  </sheetData>
  <mergeCells count="14">
    <mergeCell ref="A4:J4"/>
    <mergeCell ref="H6:H9"/>
    <mergeCell ref="H11:H15"/>
    <mergeCell ref="H16:H19"/>
    <mergeCell ref="H20:H23"/>
    <mergeCell ref="H24:H26"/>
    <mergeCell ref="H28:H30"/>
    <mergeCell ref="H31:H36"/>
    <mergeCell ref="H37:H41"/>
    <mergeCell ref="H42:H44"/>
    <mergeCell ref="H45:H47"/>
    <mergeCell ref="H48:H52"/>
    <mergeCell ref="H53:H57"/>
    <mergeCell ref="H58:H60"/>
  </mergeCells>
  <pageMargins left="0.708661417322835" right="0.708661417322835" top="0.984251968503937" bottom="0.984251968503937" header="0.31496062992126" footer="0.31496062992126"/>
  <pageSetup paperSize="9" orientation="landscape"/>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G22"/>
  <sheetViews>
    <sheetView topLeftCell="A3" workbookViewId="0">
      <selection activeCell="I10" sqref="I10"/>
    </sheetView>
  </sheetViews>
  <sheetFormatPr defaultColWidth="9" defaultRowHeight="13.5" outlineLevelCol="6"/>
  <cols>
    <col min="1" max="1" width="15.125" customWidth="1"/>
    <col min="2" max="2" width="17.75" customWidth="1"/>
    <col min="3" max="3" width="21.625" customWidth="1"/>
    <col min="4" max="4" width="17.375" customWidth="1"/>
    <col min="5" max="5" width="22.5" customWidth="1"/>
    <col min="6" max="6" width="13.75" style="1" customWidth="1"/>
    <col min="7" max="7" width="16.875" style="1" customWidth="1"/>
  </cols>
  <sheetData>
    <row r="4" ht="31.5" spans="1:7">
      <c r="A4" s="2" t="s">
        <v>244</v>
      </c>
      <c r="B4" s="2"/>
      <c r="C4" s="2"/>
      <c r="D4" s="2"/>
      <c r="E4" s="2"/>
      <c r="F4" s="2"/>
      <c r="G4" s="2"/>
    </row>
    <row r="5" ht="38.25" customHeight="1" spans="1:7">
      <c r="A5" s="3" t="s">
        <v>245</v>
      </c>
      <c r="B5" s="3"/>
      <c r="C5" s="3"/>
      <c r="E5" s="4" t="s">
        <v>246</v>
      </c>
      <c r="F5" s="4"/>
      <c r="G5" s="4"/>
    </row>
    <row r="6" ht="24.95" customHeight="1" spans="1:7">
      <c r="A6" s="5" t="s">
        <v>70</v>
      </c>
      <c r="B6" s="5" t="s">
        <v>247</v>
      </c>
      <c r="C6" s="5" t="s">
        <v>248</v>
      </c>
      <c r="D6" s="5" t="s">
        <v>249</v>
      </c>
      <c r="E6" s="5" t="s">
        <v>250</v>
      </c>
      <c r="F6" s="5" t="s">
        <v>251</v>
      </c>
      <c r="G6" s="5" t="s">
        <v>252</v>
      </c>
    </row>
    <row r="7" ht="24.95" customHeight="1" spans="1:7">
      <c r="A7" s="5">
        <v>1</v>
      </c>
      <c r="B7" s="6">
        <v>45316</v>
      </c>
      <c r="C7" s="7" t="s">
        <v>84</v>
      </c>
      <c r="D7" s="8" t="s">
        <v>82</v>
      </c>
      <c r="E7" s="8" t="s">
        <v>88</v>
      </c>
      <c r="F7" s="5" t="s">
        <v>253</v>
      </c>
      <c r="G7" s="5" t="s">
        <v>254</v>
      </c>
    </row>
    <row r="8" ht="24.95" customHeight="1" spans="1:7">
      <c r="A8" s="5">
        <v>2</v>
      </c>
      <c r="B8" s="6">
        <v>45316</v>
      </c>
      <c r="C8" s="7" t="s">
        <v>100</v>
      </c>
      <c r="D8" s="8" t="s">
        <v>82</v>
      </c>
      <c r="E8" s="8" t="s">
        <v>103</v>
      </c>
      <c r="F8" s="5" t="s">
        <v>253</v>
      </c>
      <c r="G8" s="5" t="s">
        <v>254</v>
      </c>
    </row>
    <row r="9" ht="24.95" customHeight="1" spans="1:7">
      <c r="A9" s="5">
        <v>3</v>
      </c>
      <c r="B9" s="6">
        <v>45316</v>
      </c>
      <c r="C9" s="7" t="s">
        <v>121</v>
      </c>
      <c r="D9" s="8" t="s">
        <v>82</v>
      </c>
      <c r="E9" s="8" t="s">
        <v>123</v>
      </c>
      <c r="F9" s="5" t="s">
        <v>253</v>
      </c>
      <c r="G9" s="5" t="s">
        <v>254</v>
      </c>
    </row>
    <row r="10" ht="24.95" customHeight="1" spans="1:7">
      <c r="A10" s="5">
        <v>4</v>
      </c>
      <c r="B10" s="6">
        <v>45316</v>
      </c>
      <c r="C10" s="7" t="s">
        <v>132</v>
      </c>
      <c r="D10" s="8" t="s">
        <v>82</v>
      </c>
      <c r="E10" s="8" t="s">
        <v>134</v>
      </c>
      <c r="F10" s="5" t="s">
        <v>253</v>
      </c>
      <c r="G10" s="5" t="s">
        <v>254</v>
      </c>
    </row>
    <row r="11" ht="24.95" customHeight="1" spans="1:7">
      <c r="A11" s="5">
        <v>5</v>
      </c>
      <c r="B11" s="6">
        <v>45316</v>
      </c>
      <c r="C11" s="7" t="s">
        <v>143</v>
      </c>
      <c r="D11" s="8" t="s">
        <v>82</v>
      </c>
      <c r="E11" s="8" t="s">
        <v>145</v>
      </c>
      <c r="F11" s="5" t="s">
        <v>253</v>
      </c>
      <c r="G11" s="5" t="s">
        <v>254</v>
      </c>
    </row>
    <row r="12" ht="24.95" customHeight="1" spans="1:7">
      <c r="A12" s="5">
        <v>6</v>
      </c>
      <c r="B12" s="6">
        <v>45316</v>
      </c>
      <c r="C12" s="7" t="s">
        <v>152</v>
      </c>
      <c r="D12" s="8" t="s">
        <v>82</v>
      </c>
      <c r="E12" s="8" t="s">
        <v>154</v>
      </c>
      <c r="F12" s="5" t="s">
        <v>253</v>
      </c>
      <c r="G12" s="5" t="s">
        <v>254</v>
      </c>
    </row>
    <row r="13" ht="24.95" customHeight="1" spans="1:7">
      <c r="A13" s="5">
        <v>7</v>
      </c>
      <c r="B13" s="6">
        <v>45316</v>
      </c>
      <c r="C13" s="7" t="s">
        <v>156</v>
      </c>
      <c r="D13" s="8" t="s">
        <v>82</v>
      </c>
      <c r="E13" s="8" t="s">
        <v>158</v>
      </c>
      <c r="F13" s="5" t="s">
        <v>253</v>
      </c>
      <c r="G13" s="5" t="s">
        <v>254</v>
      </c>
    </row>
    <row r="14" ht="24.95" customHeight="1" spans="1:7">
      <c r="A14" s="5">
        <v>8</v>
      </c>
      <c r="B14" s="6">
        <v>45316</v>
      </c>
      <c r="C14" s="7" t="s">
        <v>163</v>
      </c>
      <c r="D14" s="8" t="s">
        <v>82</v>
      </c>
      <c r="E14" s="8" t="s">
        <v>165</v>
      </c>
      <c r="F14" s="5" t="s">
        <v>253</v>
      </c>
      <c r="G14" s="5" t="s">
        <v>254</v>
      </c>
    </row>
    <row r="15" ht="24.95" customHeight="1" spans="1:7">
      <c r="A15" s="5">
        <v>9</v>
      </c>
      <c r="B15" s="6">
        <v>45316</v>
      </c>
      <c r="C15" s="7" t="s">
        <v>182</v>
      </c>
      <c r="D15" s="8" t="s">
        <v>82</v>
      </c>
      <c r="E15" s="8" t="s">
        <v>184</v>
      </c>
      <c r="F15" s="5" t="s">
        <v>253</v>
      </c>
      <c r="G15" s="5" t="s">
        <v>254</v>
      </c>
    </row>
    <row r="16" ht="24.95" customHeight="1" spans="1:7">
      <c r="A16" s="5">
        <v>10</v>
      </c>
      <c r="B16" s="6">
        <v>45316</v>
      </c>
      <c r="C16" s="7" t="s">
        <v>187</v>
      </c>
      <c r="D16" s="8" t="s">
        <v>82</v>
      </c>
      <c r="E16" s="8" t="s">
        <v>195</v>
      </c>
      <c r="F16" s="5" t="s">
        <v>253</v>
      </c>
      <c r="G16" s="5" t="s">
        <v>254</v>
      </c>
    </row>
    <row r="17" ht="24.95" customHeight="1" spans="1:7">
      <c r="A17" s="5">
        <v>11</v>
      </c>
      <c r="B17" s="6">
        <v>45316</v>
      </c>
      <c r="C17" s="7" t="s">
        <v>196</v>
      </c>
      <c r="D17" s="8" t="s">
        <v>82</v>
      </c>
      <c r="E17" s="8" t="s">
        <v>198</v>
      </c>
      <c r="F17" s="5" t="s">
        <v>253</v>
      </c>
      <c r="G17" s="5" t="s">
        <v>254</v>
      </c>
    </row>
    <row r="18" ht="24.95" customHeight="1" spans="1:7">
      <c r="A18" s="5">
        <v>12</v>
      </c>
      <c r="B18" s="6">
        <v>45316</v>
      </c>
      <c r="C18" s="7" t="s">
        <v>205</v>
      </c>
      <c r="D18" s="8" t="s">
        <v>82</v>
      </c>
      <c r="E18" s="8" t="s">
        <v>255</v>
      </c>
      <c r="F18" s="5" t="s">
        <v>253</v>
      </c>
      <c r="G18" s="5" t="s">
        <v>254</v>
      </c>
    </row>
    <row r="19" ht="24.95" customHeight="1" spans="1:7">
      <c r="A19" s="5">
        <v>13</v>
      </c>
      <c r="B19" s="6">
        <v>45316</v>
      </c>
      <c r="C19" s="7" t="s">
        <v>220</v>
      </c>
      <c r="D19" s="8" t="s">
        <v>82</v>
      </c>
      <c r="E19" s="8" t="s">
        <v>222</v>
      </c>
      <c r="F19" s="5" t="s">
        <v>253</v>
      </c>
      <c r="G19" s="5" t="s">
        <v>254</v>
      </c>
    </row>
    <row r="20" ht="24.95" customHeight="1" spans="1:7">
      <c r="A20" s="5">
        <v>14</v>
      </c>
      <c r="B20" s="6">
        <v>45316</v>
      </c>
      <c r="C20" s="7" t="s">
        <v>229</v>
      </c>
      <c r="D20" s="8" t="s">
        <v>82</v>
      </c>
      <c r="E20" s="8" t="s">
        <v>231</v>
      </c>
      <c r="F20" s="5" t="s">
        <v>253</v>
      </c>
      <c r="G20" s="5" t="s">
        <v>254</v>
      </c>
    </row>
    <row r="21" ht="24.95" customHeight="1" spans="1:7">
      <c r="A21" s="5">
        <v>15</v>
      </c>
      <c r="B21" s="6">
        <v>45316</v>
      </c>
      <c r="C21" s="7" t="s">
        <v>242</v>
      </c>
      <c r="D21" s="8" t="s">
        <v>82</v>
      </c>
      <c r="E21" s="8" t="s">
        <v>239</v>
      </c>
      <c r="F21" s="5" t="s">
        <v>253</v>
      </c>
      <c r="G21" s="5" t="s">
        <v>254</v>
      </c>
    </row>
    <row r="22" ht="19.5" customHeight="1" spans="1:1">
      <c r="A22" t="s">
        <v>256</v>
      </c>
    </row>
  </sheetData>
  <mergeCells count="3">
    <mergeCell ref="A4:G4"/>
    <mergeCell ref="A5:C5"/>
    <mergeCell ref="E5:G5"/>
  </mergeCells>
  <pageMargins left="0.984251968503937" right="0.708661417322835" top="0.748031496062992" bottom="0.748031496062992" header="0.31496062992126" footer="0.31496062992126"/>
  <pageSetup paperSize="9" scale="9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绩效目标自评表</vt:lpstr>
      <vt:lpstr>资金分配明细及支出情况</vt:lpstr>
      <vt:lpstr>受益脱贫户信息</vt:lpstr>
      <vt:lpstr>受益脱贫户满意度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ddell</dc:creator>
  <cp:lastModifiedBy>Administrator</cp:lastModifiedBy>
  <dcterms:created xsi:type="dcterms:W3CDTF">2019-12-02T08:55:00Z</dcterms:created>
  <cp:lastPrinted>2024-02-06T07:10:00Z</cp:lastPrinted>
  <dcterms:modified xsi:type="dcterms:W3CDTF">2024-09-29T02:51:32Z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F3DA1EFEC8884A99B0E48802372D571C</vt:lpwstr>
  </property>
</Properties>
</file>