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45" activeTab="3"/>
  </bookViews>
  <sheets>
    <sheet name="绩效目标自评表" sheetId="2" r:id="rId1"/>
    <sheet name="资金分配明细及支出情况" sheetId="3" r:id="rId2"/>
    <sheet name="受益脱贫户信息" sheetId="4" r:id="rId3"/>
    <sheet name="受益脱贫户满意度" sheetId="5" r:id="rId4"/>
  </sheets>
  <definedNames>
    <definedName name="_xlnm.Print_Area" localSheetId="0">绩效目标自评表!$A$1:$J$20</definedName>
    <definedName name="_xlnm.Print_Area" localSheetId="3">受益脱贫户满意度!$A$4:$G$17</definedName>
    <definedName name="_xlnm.Print_Area" localSheetId="2">受益脱贫户信息!$A$4:$J$15</definedName>
  </definedNames>
  <calcPr calcId="144525"/>
</workbook>
</file>

<file path=xl/sharedStrings.xml><?xml version="1.0" encoding="utf-8"?>
<sst xmlns="http://schemas.openxmlformats.org/spreadsheetml/2006/main" count="251" uniqueCount="135">
  <si>
    <t>绩效目标自评表</t>
  </si>
  <si>
    <t>(2023年度）</t>
  </si>
  <si>
    <t>项目名称</t>
  </si>
  <si>
    <t>柳北区沙塘镇杨柳村宝泉山庄道路安全生命防护工程</t>
  </si>
  <si>
    <t>项目负责人及电话</t>
  </si>
  <si>
    <t>叶飞庆 07722120195</t>
  </si>
  <si>
    <t>主管部门</t>
  </si>
  <si>
    <t>柳北区交通运输局</t>
  </si>
  <si>
    <t>实施单位</t>
  </si>
  <si>
    <t>资金情况（万元）</t>
  </si>
  <si>
    <t>全年预算数(A)</t>
  </si>
  <si>
    <t>全年执行数 (B)</t>
  </si>
  <si>
    <t>分值</t>
  </si>
  <si>
    <t>执行率(B/A)</t>
  </si>
  <si>
    <t>得分</t>
  </si>
  <si>
    <t>年度资金总额：</t>
  </si>
  <si>
    <t>其中：财政拨款</t>
  </si>
  <si>
    <t>-</t>
  </si>
  <si>
    <t>其他资金</t>
  </si>
  <si>
    <t>年度总体目标</t>
  </si>
  <si>
    <t>年度目标</t>
  </si>
  <si>
    <t>年度总体目标完成情况综述</t>
  </si>
  <si>
    <t>安装农村道路安防设施</t>
  </si>
  <si>
    <t>已安装农村道路安防设施</t>
  </si>
  <si>
    <t>绩效指标</t>
  </si>
  <si>
    <t>一级指标</t>
  </si>
  <si>
    <t>二级指标</t>
  </si>
  <si>
    <t>三级指标</t>
  </si>
  <si>
    <t>年度指标值</t>
  </si>
  <si>
    <t>全年实际值</t>
  </si>
  <si>
    <t>未完成原因及拟采取的改进措施</t>
  </si>
  <si>
    <t>产出指标（50）分</t>
  </si>
  <si>
    <t>数量指标</t>
  </si>
  <si>
    <t>农村道路安防整治里程≥**公里</t>
  </si>
  <si>
    <t>质量指标</t>
  </si>
  <si>
    <r>
      <rPr>
        <sz val="10.5"/>
        <color rgb="FF000000"/>
        <rFont val="宋体"/>
        <charset val="134"/>
      </rPr>
      <t>项目（工程）验收合格率=**</t>
    </r>
    <r>
      <rPr>
        <sz val="10.5"/>
        <color rgb="FF000000"/>
        <rFont val="宋体"/>
        <charset val="134"/>
      </rPr>
      <t>%</t>
    </r>
  </si>
  <si>
    <t>时效指标</t>
  </si>
  <si>
    <r>
      <rPr>
        <sz val="10.5"/>
        <color rgb="FF000000"/>
        <rFont val="宋体"/>
        <charset val="134"/>
      </rPr>
      <t>项目（工程）完成及时率</t>
    </r>
    <r>
      <rPr>
        <sz val="10.5"/>
        <color rgb="FF000000"/>
        <rFont val="宋体"/>
        <charset val="134"/>
      </rPr>
      <t>=**%</t>
    </r>
  </si>
  <si>
    <t>成本指标</t>
  </si>
  <si>
    <t>项目总投资≤**万元</t>
  </si>
  <si>
    <t>效益指标（30分）</t>
  </si>
  <si>
    <t>社会效益指标</t>
  </si>
  <si>
    <t>受益脱贫户≥**户</t>
  </si>
  <si>
    <t>满意度指标（10分）</t>
  </si>
  <si>
    <t>服务对象满意度指标</t>
  </si>
  <si>
    <t>受益脱贫户满意度≥**%</t>
  </si>
  <si>
    <t>总分</t>
  </si>
  <si>
    <t>填报人：叶飞庆</t>
  </si>
  <si>
    <t>联系电话： 07722120195</t>
  </si>
  <si>
    <t>资金分配明细及支出情况</t>
  </si>
  <si>
    <t>资金文号</t>
  </si>
  <si>
    <t>资金来源</t>
  </si>
  <si>
    <t>项目投入金额(元)</t>
  </si>
  <si>
    <t>23年支出数(元)</t>
  </si>
  <si>
    <t>余额(元)</t>
  </si>
  <si>
    <t>资金执行率</t>
  </si>
  <si>
    <t>项目地点</t>
  </si>
  <si>
    <t>受益脱贫户（户）</t>
  </si>
  <si>
    <t>满意度抽查户数</t>
  </si>
  <si>
    <t>满意度抽查户主（成员）姓名</t>
  </si>
  <si>
    <t>柳财预[2023]555号</t>
  </si>
  <si>
    <t>市级</t>
  </si>
  <si>
    <t>沙塘镇杨柳村</t>
  </si>
  <si>
    <t>胡柳聪等10人</t>
  </si>
  <si>
    <t>合计</t>
  </si>
  <si>
    <t>柳北区沙塘镇杨柳村宝泉山庄道路安全生命防护工程受益脱贫户信息</t>
  </si>
  <si>
    <t>序号</t>
  </si>
  <si>
    <t>县(市、区、旗)</t>
  </si>
  <si>
    <t>乡(镇)</t>
  </si>
  <si>
    <t>行政村</t>
  </si>
  <si>
    <t>自然村</t>
  </si>
  <si>
    <t>姓名</t>
  </si>
  <si>
    <t>证件号码</t>
  </si>
  <si>
    <t>人数</t>
  </si>
  <si>
    <t>与户主关系</t>
  </si>
  <si>
    <t>联系电话</t>
  </si>
  <si>
    <t>柳北区</t>
  </si>
  <si>
    <t>沙塘镇</t>
  </si>
  <si>
    <t>杨柳村</t>
  </si>
  <si>
    <t>共和屯</t>
  </si>
  <si>
    <t>胡柳聪</t>
  </si>
  <si>
    <t>450205********1329</t>
  </si>
  <si>
    <t>之女</t>
  </si>
  <si>
    <t>136****0203</t>
  </si>
  <si>
    <t>胡战明</t>
  </si>
  <si>
    <t>450211********0576</t>
  </si>
  <si>
    <t>户主</t>
  </si>
  <si>
    <t>133****8358</t>
  </si>
  <si>
    <t>全柳萍</t>
  </si>
  <si>
    <t>450205********1324</t>
  </si>
  <si>
    <t>配偶</t>
  </si>
  <si>
    <t>188****4656</t>
  </si>
  <si>
    <t>潘金明</t>
  </si>
  <si>
    <t>450211********0519</t>
  </si>
  <si>
    <t>之子</t>
  </si>
  <si>
    <t>139****5433</t>
  </si>
  <si>
    <t>潘寿生</t>
  </si>
  <si>
    <t>450211********0510</t>
  </si>
  <si>
    <t>191****3275</t>
  </si>
  <si>
    <t>谭爱珊</t>
  </si>
  <si>
    <t>452502********256X</t>
  </si>
  <si>
    <t>135****3476</t>
  </si>
  <si>
    <t>袁星月</t>
  </si>
  <si>
    <t>450202********1422</t>
  </si>
  <si>
    <t>136****4486</t>
  </si>
  <si>
    <t>覃小玉</t>
  </si>
  <si>
    <t>450222********0628</t>
  </si>
  <si>
    <t>182****3418</t>
  </si>
  <si>
    <t>黄正林</t>
  </si>
  <si>
    <t>450211********051563B1</t>
  </si>
  <si>
    <t>182****8117</t>
  </si>
  <si>
    <t>廖引光</t>
  </si>
  <si>
    <t>450211********0512</t>
  </si>
  <si>
    <t>139****1067</t>
  </si>
  <si>
    <t>黄祥委</t>
  </si>
  <si>
    <t>135****4227</t>
  </si>
  <si>
    <t>彭金兰</t>
  </si>
  <si>
    <t>450211********052562</t>
  </si>
  <si>
    <t>其他</t>
  </si>
  <si>
    <t>151****9472</t>
  </si>
  <si>
    <t>彭新珍</t>
  </si>
  <si>
    <t>450211********0525</t>
  </si>
  <si>
    <t>136****7839</t>
  </si>
  <si>
    <t>2023年衔接资金项目受益脱贫户满意度抽查情况表</t>
  </si>
  <si>
    <t>部门：柳北区交通运输局</t>
  </si>
  <si>
    <t>项目名称：柳北区沙塘镇杨柳村宝泉山庄道路安全生命防护工程</t>
  </si>
  <si>
    <t>日期</t>
  </si>
  <si>
    <t>受访脱贫户姓名</t>
  </si>
  <si>
    <t>所在村屯</t>
  </si>
  <si>
    <t>脱贫户电话</t>
  </si>
  <si>
    <t>受访方式</t>
  </si>
  <si>
    <t>受访结果</t>
  </si>
  <si>
    <t>电话</t>
  </si>
  <si>
    <t>满意</t>
  </si>
  <si>
    <t>备注：受访方式可填电话、上门询问、调查问卷（填此方式的需提供问卷调查结果）</t>
  </si>
</sst>
</file>

<file path=xl/styles.xml><?xml version="1.0" encoding="utf-8"?>
<styleSheet xmlns="http://schemas.openxmlformats.org/spreadsheetml/2006/main">
  <numFmts count="8">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0.00_ "/>
    <numFmt numFmtId="177" formatCode="0.00_ "/>
    <numFmt numFmtId="178" formatCode="0.000_ "/>
    <numFmt numFmtId="179" formatCode="0_ "/>
  </numFmts>
  <fonts count="36">
    <font>
      <sz val="11"/>
      <color theme="1"/>
      <name val="宋体"/>
      <charset val="134"/>
      <scheme val="minor"/>
    </font>
    <font>
      <b/>
      <sz val="24"/>
      <color theme="1"/>
      <name val="宋体"/>
      <charset val="134"/>
      <scheme val="minor"/>
    </font>
    <font>
      <sz val="11"/>
      <color theme="1"/>
      <name val="宋体"/>
      <charset val="134"/>
      <scheme val="minor"/>
    </font>
    <font>
      <sz val="10"/>
      <color theme="1"/>
      <name val="宋体"/>
      <charset val="134"/>
      <scheme val="minor"/>
    </font>
    <font>
      <sz val="11"/>
      <color indexed="8"/>
      <name val="宋体"/>
      <charset val="134"/>
      <scheme val="minor"/>
    </font>
    <font>
      <b/>
      <sz val="22"/>
      <name val="宋体"/>
      <charset val="134"/>
      <scheme val="minor"/>
    </font>
    <font>
      <b/>
      <sz val="11"/>
      <name val="Courier New"/>
      <charset val="134"/>
    </font>
    <font>
      <sz val="24"/>
      <color indexed="8"/>
      <name val="宋体"/>
      <charset val="134"/>
      <scheme val="minor"/>
    </font>
    <font>
      <sz val="10"/>
      <color indexed="8"/>
      <name val="宋体"/>
      <charset val="134"/>
    </font>
    <font>
      <sz val="12"/>
      <color indexed="8"/>
      <name val="宋体"/>
      <charset val="134"/>
    </font>
    <font>
      <sz val="11"/>
      <name val="宋体"/>
      <charset val="134"/>
      <scheme val="minor"/>
    </font>
    <font>
      <sz val="11"/>
      <color rgb="FFFF0000"/>
      <name val="宋体"/>
      <charset val="134"/>
      <scheme val="minor"/>
    </font>
    <font>
      <sz val="24"/>
      <color theme="1"/>
      <name val="宋体"/>
      <charset val="134"/>
    </font>
    <font>
      <sz val="14"/>
      <color theme="1"/>
      <name val="宋体"/>
      <charset val="134"/>
    </font>
    <font>
      <sz val="10.5"/>
      <color theme="1"/>
      <name val="宋体"/>
      <charset val="134"/>
    </font>
    <font>
      <sz val="10.5"/>
      <color rgb="FF000000"/>
      <name val="宋体"/>
      <charset val="134"/>
    </font>
    <font>
      <sz val="11"/>
      <color theme="1"/>
      <name val="宋体"/>
      <charset val="0"/>
      <scheme val="minor"/>
    </font>
    <font>
      <b/>
      <sz val="11"/>
      <color theme="1"/>
      <name val="宋体"/>
      <charset val="0"/>
      <scheme val="minor"/>
    </font>
    <font>
      <b/>
      <sz val="11"/>
      <color rgb="FFFFFFFF"/>
      <name val="宋体"/>
      <charset val="0"/>
      <scheme val="minor"/>
    </font>
    <font>
      <b/>
      <sz val="11"/>
      <color rgb="FF3F3F3F"/>
      <name val="宋体"/>
      <charset val="0"/>
      <scheme val="minor"/>
    </font>
    <font>
      <b/>
      <sz val="15"/>
      <color theme="3"/>
      <name val="宋体"/>
      <charset val="134"/>
      <scheme val="minor"/>
    </font>
    <font>
      <sz val="11"/>
      <color rgb="FF9C0006"/>
      <name val="宋体"/>
      <charset val="0"/>
      <scheme val="minor"/>
    </font>
    <font>
      <sz val="11"/>
      <color rgb="FFFA7D00"/>
      <name val="宋体"/>
      <charset val="0"/>
      <scheme val="minor"/>
    </font>
    <font>
      <u/>
      <sz val="11"/>
      <color rgb="FF800080"/>
      <name val="宋体"/>
      <charset val="0"/>
      <scheme val="minor"/>
    </font>
    <font>
      <b/>
      <sz val="11"/>
      <color rgb="FFFA7D00"/>
      <name val="宋体"/>
      <charset val="0"/>
      <scheme val="minor"/>
    </font>
    <font>
      <b/>
      <sz val="18"/>
      <color theme="3"/>
      <name val="宋体"/>
      <charset val="134"/>
      <scheme val="minor"/>
    </font>
    <font>
      <sz val="11"/>
      <color rgb="FF006100"/>
      <name val="宋体"/>
      <charset val="0"/>
      <scheme val="minor"/>
    </font>
    <font>
      <sz val="11"/>
      <color rgb="FFFF0000"/>
      <name val="宋体"/>
      <charset val="0"/>
      <scheme val="minor"/>
    </font>
    <font>
      <b/>
      <sz val="11"/>
      <color theme="3"/>
      <name val="宋体"/>
      <charset val="134"/>
      <scheme val="minor"/>
    </font>
    <font>
      <sz val="11"/>
      <color rgb="FF3F3F76"/>
      <name val="宋体"/>
      <charset val="0"/>
      <scheme val="minor"/>
    </font>
    <font>
      <sz val="11"/>
      <color theme="0"/>
      <name val="宋体"/>
      <charset val="0"/>
      <scheme val="minor"/>
    </font>
    <font>
      <b/>
      <sz val="13"/>
      <color theme="3"/>
      <name val="宋体"/>
      <charset val="134"/>
      <scheme val="minor"/>
    </font>
    <font>
      <i/>
      <sz val="11"/>
      <color rgb="FF7F7F7F"/>
      <name val="宋体"/>
      <charset val="0"/>
      <scheme val="minor"/>
    </font>
    <font>
      <u/>
      <sz val="11"/>
      <color rgb="FF0000FF"/>
      <name val="宋体"/>
      <charset val="134"/>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6" tint="0.599993896298105"/>
        <bgColor indexed="64"/>
      </patternFill>
    </fill>
    <fill>
      <patternFill patternType="solid">
        <fgColor rgb="FFA5A5A5"/>
        <bgColor indexed="64"/>
      </patternFill>
    </fill>
    <fill>
      <patternFill patternType="solid">
        <fgColor rgb="FFF2F2F2"/>
        <bgColor indexed="64"/>
      </patternFill>
    </fill>
    <fill>
      <patternFill patternType="solid">
        <fgColor rgb="FFFFC7CE"/>
        <bgColor indexed="64"/>
      </patternFill>
    </fill>
    <fill>
      <patternFill patternType="solid">
        <fgColor rgb="FFFFFFCC"/>
        <bgColor indexed="64"/>
      </patternFill>
    </fill>
    <fill>
      <patternFill patternType="solid">
        <fgColor rgb="FFC6EFCE"/>
        <bgColor indexed="64"/>
      </patternFill>
    </fill>
    <fill>
      <patternFill patternType="solid">
        <fgColor rgb="FFFFCC99"/>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rgb="FFFFEB9C"/>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6"/>
        <bgColor indexed="64"/>
      </patternFill>
    </fill>
    <fill>
      <patternFill patternType="solid">
        <fgColor theme="8" tint="0.599993896298105"/>
        <bgColor indexed="64"/>
      </patternFill>
    </fill>
    <fill>
      <patternFill patternType="solid">
        <fgColor theme="7"/>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s>
  <cellStyleXfs count="51">
    <xf numFmtId="0" fontId="0" fillId="0" borderId="0">
      <alignment vertical="center"/>
    </xf>
    <xf numFmtId="42" fontId="0" fillId="0" borderId="0" applyFont="0" applyFill="0" applyBorder="0" applyAlignment="0" applyProtection="0">
      <alignment vertical="center"/>
    </xf>
    <xf numFmtId="0" fontId="16" fillId="12" borderId="0" applyNumberFormat="0" applyBorder="0" applyAlignment="0" applyProtection="0">
      <alignment vertical="center"/>
    </xf>
    <xf numFmtId="0" fontId="29" fillId="9"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3" borderId="0" applyNumberFormat="0" applyBorder="0" applyAlignment="0" applyProtection="0">
      <alignment vertical="center"/>
    </xf>
    <xf numFmtId="0" fontId="21" fillId="6" borderId="0" applyNumberFormat="0" applyBorder="0" applyAlignment="0" applyProtection="0">
      <alignment vertical="center"/>
    </xf>
    <xf numFmtId="43" fontId="0" fillId="0" borderId="0" applyFont="0" applyFill="0" applyBorder="0" applyAlignment="0" applyProtection="0">
      <alignment vertical="center"/>
    </xf>
    <xf numFmtId="0" fontId="30" fillId="13"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19" applyNumberFormat="0" applyFont="0" applyAlignment="0" applyProtection="0">
      <alignment vertical="center"/>
    </xf>
    <xf numFmtId="0" fontId="30" fillId="16" borderId="0" applyNumberFormat="0" applyBorder="0" applyAlignment="0" applyProtection="0">
      <alignment vertical="center"/>
    </xf>
    <xf numFmtId="0" fontId="2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0" fillId="0" borderId="17" applyNumberFormat="0" applyFill="0" applyAlignment="0" applyProtection="0">
      <alignment vertical="center"/>
    </xf>
    <xf numFmtId="0" fontId="31" fillId="0" borderId="17" applyNumberFormat="0" applyFill="0" applyAlignment="0" applyProtection="0">
      <alignment vertical="center"/>
    </xf>
    <xf numFmtId="0" fontId="30" fillId="19" borderId="0" applyNumberFormat="0" applyBorder="0" applyAlignment="0" applyProtection="0">
      <alignment vertical="center"/>
    </xf>
    <xf numFmtId="0" fontId="28" fillId="0" borderId="21" applyNumberFormat="0" applyFill="0" applyAlignment="0" applyProtection="0">
      <alignment vertical="center"/>
    </xf>
    <xf numFmtId="0" fontId="30" fillId="20" borderId="0" applyNumberFormat="0" applyBorder="0" applyAlignment="0" applyProtection="0">
      <alignment vertical="center"/>
    </xf>
    <xf numFmtId="0" fontId="19" fillId="5" borderId="16" applyNumberFormat="0" applyAlignment="0" applyProtection="0">
      <alignment vertical="center"/>
    </xf>
    <xf numFmtId="0" fontId="24" fillId="5" borderId="20" applyNumberFormat="0" applyAlignment="0" applyProtection="0">
      <alignment vertical="center"/>
    </xf>
    <xf numFmtId="0" fontId="18" fillId="4" borderId="15" applyNumberFormat="0" applyAlignment="0" applyProtection="0">
      <alignment vertical="center"/>
    </xf>
    <xf numFmtId="0" fontId="16" fillId="22" borderId="0" applyNumberFormat="0" applyBorder="0" applyAlignment="0" applyProtection="0">
      <alignment vertical="center"/>
    </xf>
    <xf numFmtId="0" fontId="30" fillId="25" borderId="0" applyNumberFormat="0" applyBorder="0" applyAlignment="0" applyProtection="0">
      <alignment vertical="center"/>
    </xf>
    <xf numFmtId="0" fontId="22" fillId="0" borderId="18" applyNumberFormat="0" applyFill="0" applyAlignment="0" applyProtection="0">
      <alignment vertical="center"/>
    </xf>
    <xf numFmtId="0" fontId="17" fillId="0" borderId="14" applyNumberFormat="0" applyFill="0" applyAlignment="0" applyProtection="0">
      <alignment vertical="center"/>
    </xf>
    <xf numFmtId="0" fontId="26" fillId="8" borderId="0" applyNumberFormat="0" applyBorder="0" applyAlignment="0" applyProtection="0">
      <alignment vertical="center"/>
    </xf>
    <xf numFmtId="0" fontId="34" fillId="24" borderId="0" applyNumberFormat="0" applyBorder="0" applyAlignment="0" applyProtection="0">
      <alignment vertical="center"/>
    </xf>
    <xf numFmtId="0" fontId="16" fillId="11" borderId="0" applyNumberFormat="0" applyBorder="0" applyAlignment="0" applyProtection="0">
      <alignment vertical="center"/>
    </xf>
    <xf numFmtId="0" fontId="30" fillId="29" borderId="0" applyNumberFormat="0" applyBorder="0" applyAlignment="0" applyProtection="0">
      <alignment vertical="center"/>
    </xf>
    <xf numFmtId="0" fontId="16" fillId="15" borderId="0" applyNumberFormat="0" applyBorder="0" applyAlignment="0" applyProtection="0">
      <alignment vertical="center"/>
    </xf>
    <xf numFmtId="0" fontId="16" fillId="28" borderId="0" applyNumberFormat="0" applyBorder="0" applyAlignment="0" applyProtection="0">
      <alignment vertical="center"/>
    </xf>
    <xf numFmtId="0" fontId="16" fillId="27" borderId="0" applyNumberFormat="0" applyBorder="0" applyAlignment="0" applyProtection="0">
      <alignment vertical="center"/>
    </xf>
    <xf numFmtId="0" fontId="16" fillId="23" borderId="0" applyNumberFormat="0" applyBorder="0" applyAlignment="0" applyProtection="0">
      <alignment vertical="center"/>
    </xf>
    <xf numFmtId="0" fontId="30" fillId="30" borderId="0" applyNumberFormat="0" applyBorder="0" applyAlignment="0" applyProtection="0">
      <alignment vertical="center"/>
    </xf>
    <xf numFmtId="0" fontId="30" fillId="32" borderId="0" applyNumberFormat="0" applyBorder="0" applyAlignment="0" applyProtection="0">
      <alignment vertical="center"/>
    </xf>
    <xf numFmtId="0" fontId="16" fillId="26" borderId="0" applyNumberFormat="0" applyBorder="0" applyAlignment="0" applyProtection="0">
      <alignment vertical="center"/>
    </xf>
    <xf numFmtId="0" fontId="16" fillId="18" borderId="0" applyNumberFormat="0" applyBorder="0" applyAlignment="0" applyProtection="0">
      <alignment vertical="center"/>
    </xf>
    <xf numFmtId="0" fontId="30" fillId="21" borderId="0" applyNumberFormat="0" applyBorder="0" applyAlignment="0" applyProtection="0">
      <alignment vertical="center"/>
    </xf>
    <xf numFmtId="0" fontId="16" fillId="31" borderId="0" applyNumberFormat="0" applyBorder="0" applyAlignment="0" applyProtection="0">
      <alignment vertical="center"/>
    </xf>
    <xf numFmtId="0" fontId="30" fillId="14" borderId="0" applyNumberFormat="0" applyBorder="0" applyAlignment="0" applyProtection="0">
      <alignment vertical="center"/>
    </xf>
    <xf numFmtId="0" fontId="30" fillId="17" borderId="0" applyNumberFormat="0" applyBorder="0" applyAlignment="0" applyProtection="0">
      <alignment vertical="center"/>
    </xf>
    <xf numFmtId="0" fontId="16" fillId="10" borderId="0" applyNumberFormat="0" applyBorder="0" applyAlignment="0" applyProtection="0">
      <alignment vertical="center"/>
    </xf>
    <xf numFmtId="0" fontId="30" fillId="33" borderId="0" applyNumberFormat="0" applyBorder="0" applyAlignment="0" applyProtection="0">
      <alignment vertical="center"/>
    </xf>
    <xf numFmtId="0" fontId="2" fillId="0" borderId="0">
      <alignment vertical="center"/>
    </xf>
    <xf numFmtId="0" fontId="35" fillId="0" borderId="0">
      <alignment vertical="center"/>
    </xf>
  </cellStyleXfs>
  <cellXfs count="66">
    <xf numFmtId="0" fontId="0" fillId="0" borderId="0" xfId="0">
      <alignment vertical="center"/>
    </xf>
    <xf numFmtId="0" fontId="0" fillId="0" borderId="0" xfId="0" applyAlignment="1">
      <alignment horizontal="center"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1" xfId="0" applyFont="1" applyBorder="1" applyAlignment="1">
      <alignment horizontal="justify" vertical="center"/>
    </xf>
    <xf numFmtId="0" fontId="0" fillId="0" borderId="2" xfId="0" applyBorder="1" applyAlignment="1">
      <alignment horizontal="center" vertical="center"/>
    </xf>
    <xf numFmtId="31" fontId="0" fillId="0" borderId="2" xfId="0" applyNumberFormat="1" applyBorder="1">
      <alignment vertical="center"/>
    </xf>
    <xf numFmtId="0" fontId="4" fillId="0" borderId="3" xfId="0" applyFont="1" applyFill="1" applyBorder="1" applyAlignment="1">
      <alignment horizontal="center" vertical="center"/>
    </xf>
    <xf numFmtId="0" fontId="0" fillId="0" borderId="2" xfId="0" applyBorder="1">
      <alignment vertical="center"/>
    </xf>
    <xf numFmtId="0" fontId="5" fillId="0" borderId="0" xfId="0" applyFont="1" applyBorder="1" applyAlignment="1">
      <alignment horizontal="center" vertical="center" wrapText="1"/>
    </xf>
    <xf numFmtId="0" fontId="6" fillId="2" borderId="2" xfId="0" applyFont="1" applyFill="1" applyBorder="1" applyAlignment="1">
      <alignment horizontal="center" vertical="center" wrapText="1"/>
    </xf>
    <xf numFmtId="0" fontId="0" fillId="2" borderId="4" xfId="0" applyFont="1" applyFill="1" applyBorder="1" applyAlignment="1">
      <alignment horizontal="center" vertical="center"/>
    </xf>
    <xf numFmtId="3" fontId="4" fillId="0" borderId="3" xfId="0" applyNumberFormat="1" applyFont="1" applyFill="1" applyBorder="1" applyAlignment="1">
      <alignment horizontal="center"/>
    </xf>
    <xf numFmtId="0" fontId="0" fillId="2" borderId="2" xfId="0" applyFont="1" applyFill="1" applyBorder="1" applyAlignment="1">
      <alignment horizontal="center" vertical="center"/>
    </xf>
    <xf numFmtId="0" fontId="0" fillId="2" borderId="0" xfId="0" applyFill="1">
      <alignment vertical="center"/>
    </xf>
    <xf numFmtId="0" fontId="7" fillId="0" borderId="1" xfId="0" applyFont="1" applyBorder="1" applyAlignment="1">
      <alignment horizontal="center" vertical="center"/>
    </xf>
    <xf numFmtId="0" fontId="3" fillId="2" borderId="2" xfId="0" applyFont="1" applyFill="1" applyBorder="1" applyAlignment="1">
      <alignment horizontal="center" vertical="center" wrapText="1"/>
    </xf>
    <xf numFmtId="176" fontId="3" fillId="2" borderId="2" xfId="0" applyNumberFormat="1" applyFont="1" applyFill="1" applyBorder="1" applyAlignment="1">
      <alignment horizontal="center" vertical="center" wrapText="1"/>
    </xf>
    <xf numFmtId="0" fontId="8"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2" borderId="2" xfId="10" applyFont="1" applyFill="1" applyBorder="1">
      <alignment vertical="center"/>
    </xf>
    <xf numFmtId="0" fontId="9" fillId="2" borderId="2" xfId="0" applyFont="1" applyFill="1" applyBorder="1" applyAlignment="1">
      <alignment horizontal="center" vertical="center" wrapText="1"/>
    </xf>
    <xf numFmtId="10" fontId="8" fillId="2" borderId="2" xfId="0" applyNumberFormat="1" applyFont="1" applyFill="1" applyBorder="1" applyAlignment="1">
      <alignment horizontal="center" vertical="center" wrapText="1"/>
    </xf>
    <xf numFmtId="0" fontId="8"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176" fontId="3" fillId="2" borderId="2" xfId="0" applyNumberFormat="1" applyFont="1" applyFill="1" applyBorder="1" applyAlignment="1">
      <alignment horizontal="right" vertical="center"/>
    </xf>
    <xf numFmtId="10" fontId="3" fillId="2" borderId="2" xfId="0" applyNumberFormat="1" applyFont="1" applyFill="1" applyBorder="1" applyAlignment="1">
      <alignment horizontal="center" vertical="center"/>
    </xf>
    <xf numFmtId="0" fontId="0" fillId="2" borderId="2" xfId="0" applyFill="1" applyBorder="1" applyAlignment="1">
      <alignment horizontal="center" vertical="center"/>
    </xf>
    <xf numFmtId="0" fontId="3" fillId="2" borderId="5" xfId="0" applyNumberFormat="1" applyFont="1" applyFill="1" applyBorder="1" applyAlignment="1">
      <alignment horizontal="center" vertical="center" wrapText="1"/>
    </xf>
    <xf numFmtId="176" fontId="3" fillId="2" borderId="5" xfId="0" applyNumberFormat="1" applyFont="1" applyFill="1" applyBorder="1" applyAlignment="1">
      <alignment horizontal="center" vertical="center" wrapText="1"/>
    </xf>
    <xf numFmtId="0" fontId="10" fillId="2" borderId="2" xfId="0" applyFont="1" applyFill="1" applyBorder="1" applyAlignment="1">
      <alignment horizontal="center" vertical="center"/>
    </xf>
    <xf numFmtId="0" fontId="11" fillId="2" borderId="2" xfId="0" applyFont="1" applyFill="1" applyBorder="1" applyAlignment="1">
      <alignment horizontal="center" vertical="center"/>
    </xf>
    <xf numFmtId="0" fontId="2" fillId="2" borderId="2" xfId="0" applyFont="1" applyFill="1" applyBorder="1" applyAlignment="1">
      <alignment horizontal="center" vertical="center"/>
    </xf>
    <xf numFmtId="0" fontId="12" fillId="0" borderId="0" xfId="0" applyFont="1" applyBorder="1" applyAlignment="1">
      <alignment horizontal="center" vertical="center" wrapText="1"/>
    </xf>
    <xf numFmtId="0" fontId="13" fillId="0" borderId="0" xfId="0" applyFont="1" applyBorder="1" applyAlignment="1">
      <alignment horizontal="center" vertical="center" wrapText="1"/>
    </xf>
    <xf numFmtId="0" fontId="14"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2" xfId="0" applyFont="1" applyBorder="1" applyAlignment="1">
      <alignment vertical="center" wrapText="1"/>
    </xf>
    <xf numFmtId="0" fontId="14" fillId="0" borderId="10" xfId="0" applyFont="1" applyBorder="1" applyAlignment="1">
      <alignment horizontal="center" vertical="center" wrapText="1"/>
    </xf>
    <xf numFmtId="0" fontId="14" fillId="0" borderId="0" xfId="0" applyFont="1" applyAlignment="1">
      <alignment horizontal="center" vertical="center" wrapText="1"/>
    </xf>
    <xf numFmtId="177" fontId="14" fillId="0" borderId="2" xfId="0" applyNumberFormat="1" applyFont="1" applyBorder="1" applyAlignment="1">
      <alignment horizontal="center" vertical="center" wrapText="1"/>
    </xf>
    <xf numFmtId="10" fontId="15" fillId="0" borderId="2" xfId="0" applyNumberFormat="1" applyFont="1" applyBorder="1" applyAlignment="1">
      <alignment horizontal="center" vertical="center" wrapText="1"/>
    </xf>
    <xf numFmtId="0" fontId="14" fillId="0" borderId="1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4" xfId="0" applyFont="1" applyBorder="1" applyAlignment="1">
      <alignment horizontal="center" vertical="center" wrapText="1"/>
    </xf>
    <xf numFmtId="0" fontId="15" fillId="2" borderId="2"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5" fillId="2" borderId="6" xfId="0" applyFont="1" applyFill="1" applyBorder="1" applyAlignment="1">
      <alignment horizontal="center" vertical="center" wrapText="1"/>
    </xf>
    <xf numFmtId="178" fontId="15" fillId="2" borderId="2" xfId="0" applyNumberFormat="1" applyFont="1" applyFill="1" applyBorder="1" applyAlignment="1">
      <alignment horizontal="center" vertical="center" wrapText="1"/>
    </xf>
    <xf numFmtId="179" fontId="15" fillId="2" borderId="2" xfId="0" applyNumberFormat="1" applyFont="1" applyFill="1" applyBorder="1" applyAlignment="1">
      <alignment horizontal="center" vertical="center" wrapText="1"/>
    </xf>
    <xf numFmtId="0" fontId="14" fillId="2" borderId="4" xfId="0" applyFont="1" applyFill="1" applyBorder="1" applyAlignment="1">
      <alignment horizontal="center" vertical="center" wrapText="1"/>
    </xf>
    <xf numFmtId="177" fontId="14" fillId="2" borderId="2" xfId="0" applyNumberFormat="1" applyFont="1" applyFill="1" applyBorder="1" applyAlignment="1">
      <alignment horizontal="center" vertical="center" wrapText="1"/>
    </xf>
    <xf numFmtId="0" fontId="14" fillId="2" borderId="11" xfId="0" applyFont="1" applyFill="1" applyBorder="1" applyAlignment="1">
      <alignment horizontal="center" vertical="center" wrapText="1"/>
    </xf>
    <xf numFmtId="0" fontId="2" fillId="2" borderId="9" xfId="0" applyFont="1" applyFill="1" applyBorder="1" applyAlignment="1">
      <alignment horizontal="left" vertical="center"/>
    </xf>
    <xf numFmtId="0" fontId="0" fillId="2" borderId="9" xfId="0" applyFill="1" applyBorder="1" applyAlignment="1">
      <alignment horizontal="left" vertical="center"/>
    </xf>
    <xf numFmtId="0" fontId="2" fillId="2" borderId="9" xfId="0" applyFont="1" applyFill="1" applyBorder="1" applyAlignment="1">
      <alignment horizontal="center" vertical="center"/>
    </xf>
    <xf numFmtId="0" fontId="15" fillId="2" borderId="13" xfId="0" applyFont="1" applyFill="1" applyBorder="1" applyAlignment="1">
      <alignment horizontal="center" vertical="center" wrapText="1"/>
    </xf>
    <xf numFmtId="0" fontId="0" fillId="2" borderId="2" xfId="0" applyFont="1" applyFill="1" applyBorder="1">
      <alignment vertical="center"/>
    </xf>
    <xf numFmtId="0" fontId="0" fillId="2" borderId="0" xfId="0" applyFill="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6</xdr:col>
      <xdr:colOff>0</xdr:colOff>
      <xdr:row>18</xdr:row>
      <xdr:rowOff>0</xdr:rowOff>
    </xdr:from>
    <xdr:to>
      <xdr:col>6</xdr:col>
      <xdr:colOff>10160</xdr:colOff>
      <xdr:row>18</xdr:row>
      <xdr:rowOff>219710</xdr:rowOff>
    </xdr:to>
    <xdr:pic>
      <xdr:nvPicPr>
        <xdr:cNvPr id="2" name="图片 1"/>
        <xdr:cNvPicPr>
          <a:picLocks noChangeAspect="1"/>
        </xdr:cNvPicPr>
      </xdr:nvPicPr>
      <xdr:blipFill>
        <a:blip r:embed="rId1" r:link="rId2"/>
        <a:stretch>
          <a:fillRect/>
        </a:stretch>
      </xdr:blipFill>
      <xdr:spPr>
        <a:xfrm>
          <a:off x="7715250" y="4928870"/>
          <a:ext cx="10160" cy="21971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
  <sheetViews>
    <sheetView topLeftCell="A4" workbookViewId="0">
      <selection activeCell="D16" sqref="D16"/>
    </sheetView>
  </sheetViews>
  <sheetFormatPr defaultColWidth="9" defaultRowHeight="13.5"/>
  <cols>
    <col min="1" max="1" width="11.375" customWidth="1"/>
    <col min="2" max="2" width="10.75" customWidth="1"/>
    <col min="3" max="3" width="17.875" customWidth="1"/>
    <col min="4" max="4" width="30.875" customWidth="1"/>
    <col min="5" max="5" width="13.375" customWidth="1"/>
    <col min="6" max="6" width="17" customWidth="1"/>
    <col min="7" max="7" width="11.5" customWidth="1"/>
    <col min="8" max="8" width="4.5" customWidth="1"/>
    <col min="9" max="9" width="6.375" customWidth="1"/>
  </cols>
  <sheetData>
    <row r="1" ht="31.5" spans="1:10">
      <c r="A1" s="34" t="s">
        <v>0</v>
      </c>
      <c r="B1" s="34"/>
      <c r="C1" s="34"/>
      <c r="D1" s="34"/>
      <c r="E1" s="34"/>
      <c r="F1" s="34"/>
      <c r="G1" s="34"/>
      <c r="H1" s="34"/>
      <c r="I1" s="34"/>
      <c r="J1" s="34"/>
    </row>
    <row r="2" ht="18.75" spans="1:10">
      <c r="A2" s="35" t="s">
        <v>1</v>
      </c>
      <c r="B2" s="35"/>
      <c r="C2" s="35"/>
      <c r="D2" s="35"/>
      <c r="E2" s="35"/>
      <c r="F2" s="35"/>
      <c r="G2" s="35"/>
      <c r="H2" s="35"/>
      <c r="I2" s="35"/>
      <c r="J2" s="35"/>
    </row>
    <row r="3" ht="20.1" customHeight="1" spans="1:10">
      <c r="A3" s="36" t="s">
        <v>2</v>
      </c>
      <c r="B3" s="36"/>
      <c r="C3" s="36"/>
      <c r="D3" s="37" t="s">
        <v>3</v>
      </c>
      <c r="E3" s="37"/>
      <c r="F3" s="36" t="s">
        <v>4</v>
      </c>
      <c r="G3" s="37" t="s">
        <v>5</v>
      </c>
      <c r="H3" s="37"/>
      <c r="I3" s="37"/>
      <c r="J3" s="37"/>
    </row>
    <row r="4" ht="20.1" customHeight="1" spans="1:10">
      <c r="A4" s="36" t="s">
        <v>6</v>
      </c>
      <c r="B4" s="36"/>
      <c r="C4" s="36"/>
      <c r="D4" s="37" t="s">
        <v>7</v>
      </c>
      <c r="E4" s="37"/>
      <c r="F4" s="36" t="s">
        <v>8</v>
      </c>
      <c r="G4" s="37" t="s">
        <v>7</v>
      </c>
      <c r="H4" s="37"/>
      <c r="I4" s="37"/>
      <c r="J4" s="37"/>
    </row>
    <row r="5" ht="20.1" customHeight="1" spans="1:10">
      <c r="A5" s="38" t="s">
        <v>9</v>
      </c>
      <c r="B5" s="39"/>
      <c r="C5" s="39"/>
      <c r="D5" s="37"/>
      <c r="E5" s="40" t="s">
        <v>10</v>
      </c>
      <c r="F5" s="40" t="s">
        <v>11</v>
      </c>
      <c r="G5" s="36" t="s">
        <v>12</v>
      </c>
      <c r="H5" s="36" t="s">
        <v>13</v>
      </c>
      <c r="I5" s="36"/>
      <c r="J5" s="36" t="s">
        <v>14</v>
      </c>
    </row>
    <row r="6" ht="30" customHeight="1" spans="1:10">
      <c r="A6" s="41"/>
      <c r="B6" s="42"/>
      <c r="C6" s="42"/>
      <c r="D6" s="36" t="s">
        <v>15</v>
      </c>
      <c r="E6" s="43">
        <f>72685.82/10000</f>
        <v>7.268582</v>
      </c>
      <c r="F6" s="43">
        <f>72685.82/10000</f>
        <v>7.268582</v>
      </c>
      <c r="G6" s="36">
        <v>10</v>
      </c>
      <c r="H6" s="44">
        <f>F6/E6</f>
        <v>1</v>
      </c>
      <c r="I6" s="44"/>
      <c r="J6" s="37">
        <v>10</v>
      </c>
    </row>
    <row r="7" ht="20.1" customHeight="1" spans="1:10">
      <c r="A7" s="41"/>
      <c r="B7" s="42"/>
      <c r="C7" s="42"/>
      <c r="D7" s="36" t="s">
        <v>16</v>
      </c>
      <c r="E7" s="43">
        <f>72685.82/10000</f>
        <v>7.268582</v>
      </c>
      <c r="F7" s="43">
        <f>72685.82/10000</f>
        <v>7.268582</v>
      </c>
      <c r="G7" s="36" t="s">
        <v>17</v>
      </c>
      <c r="H7" s="44">
        <f>F7/E7</f>
        <v>1</v>
      </c>
      <c r="I7" s="44"/>
      <c r="J7" s="36" t="s">
        <v>17</v>
      </c>
    </row>
    <row r="8" ht="20.1" customHeight="1" spans="1:10">
      <c r="A8" s="45"/>
      <c r="B8" s="46"/>
      <c r="C8" s="46"/>
      <c r="D8" s="36" t="s">
        <v>18</v>
      </c>
      <c r="E8" s="37"/>
      <c r="F8" s="37"/>
      <c r="G8" s="36" t="s">
        <v>17</v>
      </c>
      <c r="H8" s="37"/>
      <c r="I8" s="37"/>
      <c r="J8" s="36" t="s">
        <v>17</v>
      </c>
    </row>
    <row r="9" spans="1:10">
      <c r="A9" s="47" t="s">
        <v>19</v>
      </c>
      <c r="B9" s="36" t="s">
        <v>20</v>
      </c>
      <c r="C9" s="36"/>
      <c r="D9" s="36"/>
      <c r="E9" s="36"/>
      <c r="F9" s="36" t="s">
        <v>21</v>
      </c>
      <c r="G9" s="36"/>
      <c r="H9" s="36"/>
      <c r="I9" s="36"/>
      <c r="J9" s="36"/>
    </row>
    <row r="10" s="14" customFormat="1" ht="27.95" customHeight="1" spans="1:10">
      <c r="A10" s="48"/>
      <c r="B10" s="49" t="s">
        <v>22</v>
      </c>
      <c r="C10" s="49"/>
      <c r="D10" s="49"/>
      <c r="E10" s="49"/>
      <c r="F10" s="49" t="s">
        <v>23</v>
      </c>
      <c r="G10" s="49"/>
      <c r="H10" s="49"/>
      <c r="I10" s="49"/>
      <c r="J10" s="49"/>
    </row>
    <row r="11" s="14" customFormat="1" ht="30" customHeight="1" spans="1:10">
      <c r="A11" s="50" t="s">
        <v>24</v>
      </c>
      <c r="B11" s="51" t="s">
        <v>25</v>
      </c>
      <c r="C11" s="51" t="s">
        <v>26</v>
      </c>
      <c r="D11" s="51" t="s">
        <v>27</v>
      </c>
      <c r="E11" s="51" t="s">
        <v>12</v>
      </c>
      <c r="F11" s="51" t="s">
        <v>28</v>
      </c>
      <c r="G11" s="51" t="s">
        <v>29</v>
      </c>
      <c r="H11" s="51" t="s">
        <v>14</v>
      </c>
      <c r="I11" s="51" t="s">
        <v>30</v>
      </c>
      <c r="J11" s="51"/>
    </row>
    <row r="12" s="14" customFormat="1" ht="20.1" customHeight="1" spans="1:10">
      <c r="A12" s="52"/>
      <c r="B12" s="50" t="s">
        <v>31</v>
      </c>
      <c r="C12" s="53" t="s">
        <v>32</v>
      </c>
      <c r="D12" s="54" t="s">
        <v>33</v>
      </c>
      <c r="E12" s="49">
        <v>20</v>
      </c>
      <c r="F12" s="49">
        <v>1.08</v>
      </c>
      <c r="G12" s="55">
        <v>1.08</v>
      </c>
      <c r="H12" s="49">
        <v>20</v>
      </c>
      <c r="I12" s="49"/>
      <c r="J12" s="49"/>
    </row>
    <row r="13" s="14" customFormat="1" ht="20.1" customHeight="1" spans="1:10">
      <c r="A13" s="52"/>
      <c r="B13" s="52"/>
      <c r="C13" s="53" t="s">
        <v>34</v>
      </c>
      <c r="D13" s="49" t="s">
        <v>35</v>
      </c>
      <c r="E13" s="49">
        <v>10</v>
      </c>
      <c r="F13" s="56">
        <v>100</v>
      </c>
      <c r="G13" s="56">
        <v>100</v>
      </c>
      <c r="H13" s="49">
        <v>10</v>
      </c>
      <c r="I13" s="49"/>
      <c r="J13" s="49"/>
    </row>
    <row r="14" s="14" customFormat="1" ht="20.1" customHeight="1" spans="1:10">
      <c r="A14" s="52"/>
      <c r="B14" s="52"/>
      <c r="C14" s="53" t="s">
        <v>36</v>
      </c>
      <c r="D14" s="49" t="s">
        <v>37</v>
      </c>
      <c r="E14" s="49">
        <v>10</v>
      </c>
      <c r="F14" s="56">
        <v>100</v>
      </c>
      <c r="G14" s="56">
        <v>100</v>
      </c>
      <c r="H14" s="49">
        <v>10</v>
      </c>
      <c r="I14" s="49"/>
      <c r="J14" s="49"/>
    </row>
    <row r="15" s="14" customFormat="1" ht="20.1" customHeight="1" spans="1:10">
      <c r="A15" s="52"/>
      <c r="B15" s="57"/>
      <c r="C15" s="53" t="s">
        <v>38</v>
      </c>
      <c r="D15" s="49" t="s">
        <v>39</v>
      </c>
      <c r="E15" s="49">
        <v>10</v>
      </c>
      <c r="F15" s="58">
        <f>72685.82/10000</f>
        <v>7.268582</v>
      </c>
      <c r="G15" s="58">
        <f>72685.82/10000</f>
        <v>7.268582</v>
      </c>
      <c r="H15" s="49">
        <v>10</v>
      </c>
      <c r="I15" s="54"/>
      <c r="J15" s="63"/>
    </row>
    <row r="16" s="14" customFormat="1" ht="28.5" customHeight="1" spans="1:10">
      <c r="A16" s="52"/>
      <c r="B16" s="50" t="s">
        <v>40</v>
      </c>
      <c r="C16" s="53" t="s">
        <v>41</v>
      </c>
      <c r="D16" s="49" t="s">
        <v>42</v>
      </c>
      <c r="E16" s="49">
        <v>30</v>
      </c>
      <c r="F16" s="49">
        <v>13</v>
      </c>
      <c r="G16" s="49">
        <v>13</v>
      </c>
      <c r="H16" s="49">
        <v>30</v>
      </c>
      <c r="I16" s="49"/>
      <c r="J16" s="49"/>
    </row>
    <row r="17" s="14" customFormat="1" spans="1:10">
      <c r="A17" s="52"/>
      <c r="B17" s="50" t="s">
        <v>43</v>
      </c>
      <c r="C17" s="53" t="s">
        <v>44</v>
      </c>
      <c r="D17" s="49" t="s">
        <v>45</v>
      </c>
      <c r="E17" s="49">
        <v>10</v>
      </c>
      <c r="F17" s="49">
        <v>90</v>
      </c>
      <c r="G17" s="49">
        <v>100</v>
      </c>
      <c r="H17" s="49">
        <v>10</v>
      </c>
      <c r="I17" s="49"/>
      <c r="J17" s="49"/>
    </row>
    <row r="18" s="14" customFormat="1" spans="1:10">
      <c r="A18" s="52"/>
      <c r="B18" s="52"/>
      <c r="C18" s="59"/>
      <c r="D18" s="49"/>
      <c r="E18" s="49"/>
      <c r="F18" s="49"/>
      <c r="G18" s="49"/>
      <c r="H18" s="49"/>
      <c r="I18" s="49"/>
      <c r="J18" s="49"/>
    </row>
    <row r="19" s="14" customFormat="1" ht="26.25" customHeight="1" spans="1:10">
      <c r="A19" s="51" t="s">
        <v>46</v>
      </c>
      <c r="B19" s="51"/>
      <c r="C19" s="51"/>
      <c r="D19" s="51"/>
      <c r="E19" s="51">
        <v>90</v>
      </c>
      <c r="F19" s="49"/>
      <c r="G19" s="49"/>
      <c r="H19" s="49">
        <v>90</v>
      </c>
      <c r="I19" s="64"/>
      <c r="J19" s="64"/>
    </row>
    <row r="20" s="14" customFormat="1" ht="20.25" customHeight="1" spans="2:10">
      <c r="B20" s="60" t="s">
        <v>47</v>
      </c>
      <c r="C20" s="61"/>
      <c r="F20" s="62" t="s">
        <v>48</v>
      </c>
      <c r="G20" s="62"/>
      <c r="H20" s="62"/>
      <c r="I20" s="62"/>
      <c r="J20" s="65"/>
    </row>
  </sheetData>
  <mergeCells count="38">
    <mergeCell ref="A1:J1"/>
    <mergeCell ref="A2:J2"/>
    <mergeCell ref="A3:C3"/>
    <mergeCell ref="D3:E3"/>
    <mergeCell ref="G3:J3"/>
    <mergeCell ref="A4:C4"/>
    <mergeCell ref="D4:E4"/>
    <mergeCell ref="G4:J4"/>
    <mergeCell ref="H5:I5"/>
    <mergeCell ref="H6:I6"/>
    <mergeCell ref="H7:I7"/>
    <mergeCell ref="H8:I8"/>
    <mergeCell ref="B9:E9"/>
    <mergeCell ref="F9:J9"/>
    <mergeCell ref="B10:E10"/>
    <mergeCell ref="F10:J10"/>
    <mergeCell ref="I11:J11"/>
    <mergeCell ref="I12:J12"/>
    <mergeCell ref="I13:J13"/>
    <mergeCell ref="I14:J14"/>
    <mergeCell ref="I15:J15"/>
    <mergeCell ref="I16:J16"/>
    <mergeCell ref="A19:D19"/>
    <mergeCell ref="I19:J19"/>
    <mergeCell ref="B20:C20"/>
    <mergeCell ref="F20:I20"/>
    <mergeCell ref="A9:A10"/>
    <mergeCell ref="A11:A18"/>
    <mergeCell ref="B12:B15"/>
    <mergeCell ref="B17:B18"/>
    <mergeCell ref="C17:C18"/>
    <mergeCell ref="D17:D18"/>
    <mergeCell ref="E17:E18"/>
    <mergeCell ref="F17:F18"/>
    <mergeCell ref="G17:G18"/>
    <mergeCell ref="H17:H18"/>
    <mergeCell ref="I17:J18"/>
    <mergeCell ref="A5:C8"/>
  </mergeCells>
  <pageMargins left="0.748031496062992" right="0.748031496062992" top="0.984251968503937" bottom="0.984251968503937" header="0.511811023622047" footer="0.511811023622047"/>
  <pageSetup paperSize="9"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4:K7"/>
  <sheetViews>
    <sheetView workbookViewId="0">
      <selection activeCell="H11" sqref="H11"/>
    </sheetView>
  </sheetViews>
  <sheetFormatPr defaultColWidth="9" defaultRowHeight="13.5" outlineLevelRow="6"/>
  <cols>
    <col min="1" max="1" width="17.375" customWidth="1"/>
    <col min="2" max="2" width="18.625" customWidth="1"/>
    <col min="4" max="4" width="13.25" customWidth="1"/>
    <col min="5" max="5" width="12.25" customWidth="1"/>
    <col min="9" max="9" width="10.75" customWidth="1"/>
    <col min="11" max="11" width="13.5" customWidth="1"/>
  </cols>
  <sheetData>
    <row r="4" ht="42.75" customHeight="1" spans="1:11">
      <c r="A4" s="15" t="s">
        <v>49</v>
      </c>
      <c r="B4" s="15"/>
      <c r="C4" s="15"/>
      <c r="D4" s="15"/>
      <c r="E4" s="15"/>
      <c r="F4" s="15"/>
      <c r="G4" s="15"/>
      <c r="H4" s="15"/>
      <c r="I4" s="15"/>
      <c r="J4" s="15"/>
      <c r="K4" s="15"/>
    </row>
    <row r="5" ht="24" spans="1:11">
      <c r="A5" s="16" t="s">
        <v>2</v>
      </c>
      <c r="B5" s="16" t="s">
        <v>50</v>
      </c>
      <c r="C5" s="16" t="s">
        <v>51</v>
      </c>
      <c r="D5" s="17" t="s">
        <v>52</v>
      </c>
      <c r="E5" s="17" t="s">
        <v>53</v>
      </c>
      <c r="F5" s="17" t="s">
        <v>54</v>
      </c>
      <c r="G5" s="18" t="s">
        <v>55</v>
      </c>
      <c r="H5" s="18" t="s">
        <v>56</v>
      </c>
      <c r="I5" s="17" t="s">
        <v>57</v>
      </c>
      <c r="J5" s="17" t="s">
        <v>58</v>
      </c>
      <c r="K5" s="17" t="s">
        <v>59</v>
      </c>
    </row>
    <row r="6" s="14" customFormat="1" ht="54" customHeight="1" spans="1:11">
      <c r="A6" s="19" t="s">
        <v>3</v>
      </c>
      <c r="B6" s="20" t="s">
        <v>60</v>
      </c>
      <c r="C6" s="21" t="s">
        <v>61</v>
      </c>
      <c r="D6" s="17">
        <v>72685.82</v>
      </c>
      <c r="E6" s="17">
        <v>72685.82</v>
      </c>
      <c r="F6" s="17">
        <f>D6-E6</f>
        <v>0</v>
      </c>
      <c r="G6" s="22">
        <f>E6/D6</f>
        <v>1</v>
      </c>
      <c r="H6" s="23" t="s">
        <v>62</v>
      </c>
      <c r="I6" s="29">
        <v>13</v>
      </c>
      <c r="J6" s="29">
        <v>10</v>
      </c>
      <c r="K6" s="30" t="s">
        <v>63</v>
      </c>
    </row>
    <row r="7" s="14" customFormat="1" ht="48.75" customHeight="1" spans="1:11">
      <c r="A7" s="24" t="s">
        <v>64</v>
      </c>
      <c r="B7" s="25"/>
      <c r="C7" s="25"/>
      <c r="D7" s="26">
        <f>SUM(D6:D6)</f>
        <v>72685.82</v>
      </c>
      <c r="E7" s="26">
        <f>SUM(E6:E6)</f>
        <v>72685.82</v>
      </c>
      <c r="F7" s="26">
        <f>SUM(F6:F6)</f>
        <v>0</v>
      </c>
      <c r="G7" s="27">
        <f t="shared" ref="G7" si="0">E7/D7</f>
        <v>1</v>
      </c>
      <c r="H7" s="28" t="s">
        <v>17</v>
      </c>
      <c r="I7" s="31"/>
      <c r="J7" s="32"/>
      <c r="K7" s="33" t="s">
        <v>17</v>
      </c>
    </row>
  </sheetData>
  <mergeCells count="2">
    <mergeCell ref="A4:K4"/>
    <mergeCell ref="A7:C7"/>
  </mergeCells>
  <pageMargins left="0.708661417322835" right="0.708661417322835" top="0.748031496062992" bottom="0.748031496062992" header="0.31496062992126" footer="0.31496062992126"/>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4:J18"/>
  <sheetViews>
    <sheetView workbookViewId="0">
      <selection activeCell="M12" sqref="M12"/>
    </sheetView>
  </sheetViews>
  <sheetFormatPr defaultColWidth="9" defaultRowHeight="13.5"/>
  <cols>
    <col min="2" max="2" width="16.25" customWidth="1"/>
    <col min="3" max="3" width="11.5" customWidth="1"/>
    <col min="4" max="4" width="11" customWidth="1"/>
    <col min="5" max="5" width="9.625" customWidth="1"/>
    <col min="7" max="7" width="20.5" customWidth="1"/>
    <col min="9" max="9" width="13.625" customWidth="1"/>
    <col min="10" max="10" width="15.375" customWidth="1"/>
  </cols>
  <sheetData>
    <row r="4" ht="54" customHeight="1" spans="1:10">
      <c r="A4" s="9" t="s">
        <v>65</v>
      </c>
      <c r="B4" s="9"/>
      <c r="C4" s="9"/>
      <c r="D4" s="9"/>
      <c r="E4" s="9"/>
      <c r="F4" s="9"/>
      <c r="G4" s="9"/>
      <c r="H4" s="9"/>
      <c r="I4" s="9"/>
      <c r="J4" s="9"/>
    </row>
    <row r="5" ht="30" customHeight="1" spans="1:10">
      <c r="A5" s="10" t="s">
        <v>66</v>
      </c>
      <c r="B5" s="10" t="s">
        <v>67</v>
      </c>
      <c r="C5" s="10" t="s">
        <v>68</v>
      </c>
      <c r="D5" s="10" t="s">
        <v>69</v>
      </c>
      <c r="E5" s="10" t="s">
        <v>70</v>
      </c>
      <c r="F5" s="10" t="s">
        <v>71</v>
      </c>
      <c r="G5" s="10" t="s">
        <v>72</v>
      </c>
      <c r="H5" s="10" t="s">
        <v>73</v>
      </c>
      <c r="I5" s="10" t="s">
        <v>74</v>
      </c>
      <c r="J5" s="10" t="s">
        <v>75</v>
      </c>
    </row>
    <row r="6" ht="30" customHeight="1" spans="1:10">
      <c r="A6" s="11">
        <v>1</v>
      </c>
      <c r="B6" s="7" t="s">
        <v>76</v>
      </c>
      <c r="C6" s="7" t="s">
        <v>77</v>
      </c>
      <c r="D6" s="7" t="s">
        <v>78</v>
      </c>
      <c r="E6" s="11" t="s">
        <v>79</v>
      </c>
      <c r="F6" s="7" t="s">
        <v>80</v>
      </c>
      <c r="G6" s="7" t="s">
        <v>81</v>
      </c>
      <c r="H6" s="12">
        <v>3</v>
      </c>
      <c r="I6" s="7" t="s">
        <v>82</v>
      </c>
      <c r="J6" s="7" t="s">
        <v>83</v>
      </c>
    </row>
    <row r="7" ht="30" customHeight="1" spans="1:10">
      <c r="A7" s="13">
        <v>2</v>
      </c>
      <c r="B7" s="7" t="s">
        <v>76</v>
      </c>
      <c r="C7" s="7" t="s">
        <v>77</v>
      </c>
      <c r="D7" s="7" t="s">
        <v>78</v>
      </c>
      <c r="E7" s="11" t="s">
        <v>79</v>
      </c>
      <c r="F7" s="7" t="s">
        <v>84</v>
      </c>
      <c r="G7" s="7" t="s">
        <v>85</v>
      </c>
      <c r="H7" s="12">
        <v>3</v>
      </c>
      <c r="I7" s="7" t="s">
        <v>86</v>
      </c>
      <c r="J7" s="7" t="s">
        <v>87</v>
      </c>
    </row>
    <row r="8" ht="30" customHeight="1" spans="1:10">
      <c r="A8" s="13">
        <v>3</v>
      </c>
      <c r="B8" s="7" t="s">
        <v>76</v>
      </c>
      <c r="C8" s="7" t="s">
        <v>77</v>
      </c>
      <c r="D8" s="7" t="s">
        <v>78</v>
      </c>
      <c r="E8" s="11" t="s">
        <v>79</v>
      </c>
      <c r="F8" s="7" t="s">
        <v>88</v>
      </c>
      <c r="G8" s="7" t="s">
        <v>89</v>
      </c>
      <c r="H8" s="12">
        <v>3</v>
      </c>
      <c r="I8" s="7" t="s">
        <v>90</v>
      </c>
      <c r="J8" s="7" t="s">
        <v>91</v>
      </c>
    </row>
    <row r="9" ht="30" customHeight="1" spans="1:10">
      <c r="A9" s="13">
        <v>4</v>
      </c>
      <c r="B9" s="7" t="s">
        <v>76</v>
      </c>
      <c r="C9" s="7" t="s">
        <v>77</v>
      </c>
      <c r="D9" s="7" t="s">
        <v>78</v>
      </c>
      <c r="E9" s="11" t="s">
        <v>79</v>
      </c>
      <c r="F9" s="7" t="s">
        <v>92</v>
      </c>
      <c r="G9" s="7" t="s">
        <v>93</v>
      </c>
      <c r="H9" s="12">
        <v>3</v>
      </c>
      <c r="I9" s="7" t="s">
        <v>94</v>
      </c>
      <c r="J9" s="7" t="s">
        <v>95</v>
      </c>
    </row>
    <row r="10" ht="30" customHeight="1" spans="1:10">
      <c r="A10" s="13">
        <v>5</v>
      </c>
      <c r="B10" s="7" t="s">
        <v>76</v>
      </c>
      <c r="C10" s="7" t="s">
        <v>77</v>
      </c>
      <c r="D10" s="7" t="s">
        <v>78</v>
      </c>
      <c r="E10" s="11" t="s">
        <v>79</v>
      </c>
      <c r="F10" s="7" t="s">
        <v>96</v>
      </c>
      <c r="G10" s="7" t="s">
        <v>97</v>
      </c>
      <c r="H10" s="12">
        <v>3</v>
      </c>
      <c r="I10" s="7" t="s">
        <v>86</v>
      </c>
      <c r="J10" s="7" t="s">
        <v>98</v>
      </c>
    </row>
    <row r="11" ht="30" customHeight="1" spans="1:10">
      <c r="A11" s="13">
        <v>6</v>
      </c>
      <c r="B11" s="7" t="s">
        <v>76</v>
      </c>
      <c r="C11" s="7" t="s">
        <v>77</v>
      </c>
      <c r="D11" s="7" t="s">
        <v>78</v>
      </c>
      <c r="E11" s="11" t="s">
        <v>79</v>
      </c>
      <c r="F11" s="7" t="s">
        <v>99</v>
      </c>
      <c r="G11" s="7" t="s">
        <v>100</v>
      </c>
      <c r="H11" s="12">
        <v>3</v>
      </c>
      <c r="I11" s="7" t="s">
        <v>90</v>
      </c>
      <c r="J11" s="7" t="s">
        <v>101</v>
      </c>
    </row>
    <row r="12" ht="30" customHeight="1" spans="1:10">
      <c r="A12" s="13">
        <v>7</v>
      </c>
      <c r="B12" s="7" t="s">
        <v>76</v>
      </c>
      <c r="C12" s="7" t="s">
        <v>77</v>
      </c>
      <c r="D12" s="7" t="s">
        <v>78</v>
      </c>
      <c r="E12" s="11" t="s">
        <v>79</v>
      </c>
      <c r="F12" s="7" t="s">
        <v>102</v>
      </c>
      <c r="G12" s="7" t="s">
        <v>103</v>
      </c>
      <c r="H12" s="12">
        <v>2</v>
      </c>
      <c r="I12" s="7" t="s">
        <v>82</v>
      </c>
      <c r="J12" s="7" t="s">
        <v>104</v>
      </c>
    </row>
    <row r="13" ht="30" customHeight="1" spans="1:10">
      <c r="A13" s="13">
        <v>8</v>
      </c>
      <c r="B13" s="7" t="s">
        <v>76</v>
      </c>
      <c r="C13" s="7" t="s">
        <v>77</v>
      </c>
      <c r="D13" s="7" t="s">
        <v>78</v>
      </c>
      <c r="E13" s="11" t="s">
        <v>79</v>
      </c>
      <c r="F13" s="7" t="s">
        <v>105</v>
      </c>
      <c r="G13" s="7" t="s">
        <v>106</v>
      </c>
      <c r="H13" s="12">
        <v>2</v>
      </c>
      <c r="I13" s="7" t="s">
        <v>86</v>
      </c>
      <c r="J13" s="7" t="s">
        <v>107</v>
      </c>
    </row>
    <row r="14" ht="30" customHeight="1" spans="1:10">
      <c r="A14" s="13">
        <v>9</v>
      </c>
      <c r="B14" s="7" t="s">
        <v>76</v>
      </c>
      <c r="C14" s="7" t="s">
        <v>77</v>
      </c>
      <c r="D14" s="7" t="s">
        <v>78</v>
      </c>
      <c r="E14" s="11" t="s">
        <v>79</v>
      </c>
      <c r="F14" s="7" t="s">
        <v>108</v>
      </c>
      <c r="G14" s="7" t="s">
        <v>109</v>
      </c>
      <c r="H14" s="12">
        <v>1</v>
      </c>
      <c r="I14" s="7" t="s">
        <v>86</v>
      </c>
      <c r="J14" s="7" t="s">
        <v>110</v>
      </c>
    </row>
    <row r="15" ht="30" customHeight="1" spans="1:10">
      <c r="A15" s="13">
        <v>10</v>
      </c>
      <c r="B15" s="7" t="s">
        <v>76</v>
      </c>
      <c r="C15" s="7" t="s">
        <v>77</v>
      </c>
      <c r="D15" s="7" t="s">
        <v>78</v>
      </c>
      <c r="E15" s="11" t="s">
        <v>79</v>
      </c>
      <c r="F15" s="7" t="s">
        <v>111</v>
      </c>
      <c r="G15" s="7" t="s">
        <v>112</v>
      </c>
      <c r="H15" s="12">
        <v>1</v>
      </c>
      <c r="I15" s="7" t="s">
        <v>86</v>
      </c>
      <c r="J15" s="7" t="s">
        <v>113</v>
      </c>
    </row>
    <row r="16" ht="30" customHeight="1" spans="1:10">
      <c r="A16" s="13">
        <v>11</v>
      </c>
      <c r="B16" s="7" t="s">
        <v>76</v>
      </c>
      <c r="C16" s="7" t="s">
        <v>77</v>
      </c>
      <c r="D16" s="7" t="s">
        <v>78</v>
      </c>
      <c r="E16" s="11" t="s">
        <v>79</v>
      </c>
      <c r="F16" s="7" t="s">
        <v>114</v>
      </c>
      <c r="G16" s="7" t="s">
        <v>112</v>
      </c>
      <c r="H16" s="12">
        <v>3</v>
      </c>
      <c r="I16" s="7" t="s">
        <v>86</v>
      </c>
      <c r="J16" s="7" t="s">
        <v>115</v>
      </c>
    </row>
    <row r="17" ht="30" customHeight="1" spans="1:10">
      <c r="A17" s="13">
        <v>12</v>
      </c>
      <c r="B17" s="7" t="s">
        <v>76</v>
      </c>
      <c r="C17" s="7" t="s">
        <v>77</v>
      </c>
      <c r="D17" s="7" t="s">
        <v>78</v>
      </c>
      <c r="E17" s="11" t="s">
        <v>79</v>
      </c>
      <c r="F17" s="7" t="s">
        <v>116</v>
      </c>
      <c r="G17" s="7" t="s">
        <v>117</v>
      </c>
      <c r="H17" s="12">
        <v>3</v>
      </c>
      <c r="I17" s="7" t="s">
        <v>118</v>
      </c>
      <c r="J17" s="7" t="s">
        <v>119</v>
      </c>
    </row>
    <row r="18" ht="30" customHeight="1" spans="1:10">
      <c r="A18" s="13">
        <v>13</v>
      </c>
      <c r="B18" s="7" t="s">
        <v>76</v>
      </c>
      <c r="C18" s="7" t="s">
        <v>77</v>
      </c>
      <c r="D18" s="7" t="s">
        <v>78</v>
      </c>
      <c r="E18" s="11" t="s">
        <v>79</v>
      </c>
      <c r="F18" s="7" t="s">
        <v>120</v>
      </c>
      <c r="G18" s="7" t="s">
        <v>121</v>
      </c>
      <c r="H18" s="12">
        <v>3</v>
      </c>
      <c r="I18" s="7" t="s">
        <v>90</v>
      </c>
      <c r="J18" s="7" t="s">
        <v>122</v>
      </c>
    </row>
  </sheetData>
  <mergeCells count="1">
    <mergeCell ref="A4:J4"/>
  </mergeCells>
  <pageMargins left="1.04330708661417" right="0.708661417322835" top="0.748031496062992" bottom="0.748031496062992" header="0.31496062992126" footer="0.31496062992126"/>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4:G17"/>
  <sheetViews>
    <sheetView tabSelected="1" workbookViewId="0">
      <selection activeCell="L13" sqref="L13"/>
    </sheetView>
  </sheetViews>
  <sheetFormatPr defaultColWidth="9" defaultRowHeight="13.5" outlineLevelCol="6"/>
  <cols>
    <col min="1" max="1" width="15.125" customWidth="1"/>
    <col min="2" max="2" width="17.75" customWidth="1"/>
    <col min="3" max="3" width="21.625" customWidth="1"/>
    <col min="4" max="4" width="17.375" customWidth="1"/>
    <col min="5" max="5" width="22.5" customWidth="1"/>
    <col min="6" max="6" width="13.75" style="1" customWidth="1"/>
    <col min="7" max="7" width="16.875" style="1" customWidth="1"/>
  </cols>
  <sheetData>
    <row r="4" ht="31.5" spans="1:7">
      <c r="A4" s="2" t="s">
        <v>123</v>
      </c>
      <c r="B4" s="2"/>
      <c r="C4" s="2"/>
      <c r="D4" s="2"/>
      <c r="E4" s="2"/>
      <c r="F4" s="2"/>
      <c r="G4" s="2"/>
    </row>
    <row r="5" ht="38.25" customHeight="1" spans="1:7">
      <c r="A5" s="3" t="s">
        <v>124</v>
      </c>
      <c r="B5" s="3"/>
      <c r="C5" s="3"/>
      <c r="E5" s="4" t="s">
        <v>125</v>
      </c>
      <c r="F5" s="4"/>
      <c r="G5" s="4"/>
    </row>
    <row r="6" ht="24.95" customHeight="1" spans="1:7">
      <c r="A6" s="5" t="s">
        <v>66</v>
      </c>
      <c r="B6" s="5" t="s">
        <v>126</v>
      </c>
      <c r="C6" s="5" t="s">
        <v>127</v>
      </c>
      <c r="D6" s="5" t="s">
        <v>128</v>
      </c>
      <c r="E6" s="5" t="s">
        <v>129</v>
      </c>
      <c r="F6" s="5" t="s">
        <v>130</v>
      </c>
      <c r="G6" s="5" t="s">
        <v>131</v>
      </c>
    </row>
    <row r="7" ht="24.95" customHeight="1" spans="1:7">
      <c r="A7" s="5">
        <v>1</v>
      </c>
      <c r="B7" s="6">
        <v>45314</v>
      </c>
      <c r="C7" s="7" t="s">
        <v>80</v>
      </c>
      <c r="D7" s="8" t="s">
        <v>79</v>
      </c>
      <c r="E7" s="7" t="s">
        <v>83</v>
      </c>
      <c r="F7" s="5" t="s">
        <v>132</v>
      </c>
      <c r="G7" s="5" t="s">
        <v>133</v>
      </c>
    </row>
    <row r="8" ht="24.95" customHeight="1" spans="1:7">
      <c r="A8" s="5">
        <v>2</v>
      </c>
      <c r="B8" s="6">
        <v>45315</v>
      </c>
      <c r="C8" s="7" t="s">
        <v>84</v>
      </c>
      <c r="D8" s="8" t="s">
        <v>79</v>
      </c>
      <c r="E8" s="7" t="s">
        <v>87</v>
      </c>
      <c r="F8" s="5" t="s">
        <v>132</v>
      </c>
      <c r="G8" s="5" t="s">
        <v>133</v>
      </c>
    </row>
    <row r="9" ht="24.95" customHeight="1" spans="1:7">
      <c r="A9" s="5">
        <v>3</v>
      </c>
      <c r="B9" s="6">
        <v>45316</v>
      </c>
      <c r="C9" s="7" t="s">
        <v>88</v>
      </c>
      <c r="D9" s="8" t="s">
        <v>79</v>
      </c>
      <c r="E9" s="7" t="s">
        <v>91</v>
      </c>
      <c r="F9" s="5" t="s">
        <v>132</v>
      </c>
      <c r="G9" s="5" t="s">
        <v>133</v>
      </c>
    </row>
    <row r="10" ht="24.95" customHeight="1" spans="1:7">
      <c r="A10" s="5">
        <v>4</v>
      </c>
      <c r="B10" s="6">
        <v>45317</v>
      </c>
      <c r="C10" s="7" t="s">
        <v>92</v>
      </c>
      <c r="D10" s="8" t="s">
        <v>79</v>
      </c>
      <c r="E10" s="7" t="s">
        <v>95</v>
      </c>
      <c r="F10" s="5" t="s">
        <v>132</v>
      </c>
      <c r="G10" s="5" t="s">
        <v>133</v>
      </c>
    </row>
    <row r="11" ht="24.95" customHeight="1" spans="1:7">
      <c r="A11" s="5">
        <v>5</v>
      </c>
      <c r="B11" s="6">
        <v>45318</v>
      </c>
      <c r="C11" s="7" t="s">
        <v>96</v>
      </c>
      <c r="D11" s="8" t="s">
        <v>79</v>
      </c>
      <c r="E11" s="7" t="s">
        <v>98</v>
      </c>
      <c r="F11" s="5" t="s">
        <v>132</v>
      </c>
      <c r="G11" s="5" t="s">
        <v>133</v>
      </c>
    </row>
    <row r="12" ht="24.95" customHeight="1" spans="1:7">
      <c r="A12" s="5">
        <v>6</v>
      </c>
      <c r="B12" s="6">
        <v>45319</v>
      </c>
      <c r="C12" s="7" t="s">
        <v>99</v>
      </c>
      <c r="D12" s="8" t="s">
        <v>79</v>
      </c>
      <c r="E12" s="7" t="s">
        <v>101</v>
      </c>
      <c r="F12" s="5" t="s">
        <v>132</v>
      </c>
      <c r="G12" s="5" t="s">
        <v>133</v>
      </c>
    </row>
    <row r="13" ht="24.95" customHeight="1" spans="1:7">
      <c r="A13" s="5">
        <v>7</v>
      </c>
      <c r="B13" s="6">
        <v>45320</v>
      </c>
      <c r="C13" s="7" t="s">
        <v>102</v>
      </c>
      <c r="D13" s="8" t="s">
        <v>79</v>
      </c>
      <c r="E13" s="7" t="s">
        <v>104</v>
      </c>
      <c r="F13" s="5" t="s">
        <v>132</v>
      </c>
      <c r="G13" s="5" t="s">
        <v>133</v>
      </c>
    </row>
    <row r="14" ht="24.95" customHeight="1" spans="1:7">
      <c r="A14" s="5">
        <v>8</v>
      </c>
      <c r="B14" s="6">
        <v>45321</v>
      </c>
      <c r="C14" s="7" t="s">
        <v>105</v>
      </c>
      <c r="D14" s="8" t="s">
        <v>79</v>
      </c>
      <c r="E14" s="7" t="s">
        <v>107</v>
      </c>
      <c r="F14" s="5" t="s">
        <v>132</v>
      </c>
      <c r="G14" s="5" t="s">
        <v>133</v>
      </c>
    </row>
    <row r="15" ht="24.95" customHeight="1" spans="1:7">
      <c r="A15" s="5">
        <v>9</v>
      </c>
      <c r="B15" s="6">
        <v>45322</v>
      </c>
      <c r="C15" s="7" t="s">
        <v>108</v>
      </c>
      <c r="D15" s="8" t="s">
        <v>79</v>
      </c>
      <c r="E15" s="7" t="s">
        <v>110</v>
      </c>
      <c r="F15" s="5" t="s">
        <v>132</v>
      </c>
      <c r="G15" s="5" t="s">
        <v>133</v>
      </c>
    </row>
    <row r="16" ht="24.95" customHeight="1" spans="1:7">
      <c r="A16" s="5">
        <v>10</v>
      </c>
      <c r="B16" s="6">
        <v>45323</v>
      </c>
      <c r="C16" s="7" t="s">
        <v>111</v>
      </c>
      <c r="D16" s="8" t="s">
        <v>79</v>
      </c>
      <c r="E16" s="7" t="s">
        <v>113</v>
      </c>
      <c r="F16" s="5" t="s">
        <v>132</v>
      </c>
      <c r="G16" s="5" t="s">
        <v>133</v>
      </c>
    </row>
    <row r="17" ht="19.5" customHeight="1" spans="1:1">
      <c r="A17" t="s">
        <v>134</v>
      </c>
    </row>
  </sheetData>
  <mergeCells count="3">
    <mergeCell ref="A4:G4"/>
    <mergeCell ref="A5:C5"/>
    <mergeCell ref="E5:G5"/>
  </mergeCells>
  <pageMargins left="0.984251968503937" right="0.708661417322835" top="0.748031496062992" bottom="0.748031496062992"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绩效目标自评表</vt:lpstr>
      <vt:lpstr>资金分配明细及支出情况</vt:lpstr>
      <vt:lpstr>受益脱贫户信息</vt:lpstr>
      <vt:lpstr>受益脱贫户满意度</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ddell</dc:creator>
  <cp:lastModifiedBy>Administrator</cp:lastModifiedBy>
  <dcterms:created xsi:type="dcterms:W3CDTF">2019-12-02T08:55:00Z</dcterms:created>
  <cp:lastPrinted>2024-01-23T09:40:00Z</cp:lastPrinted>
  <dcterms:modified xsi:type="dcterms:W3CDTF">2024-09-29T01:47:57Z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y fmtid="{D5CDD505-2E9C-101B-9397-08002B2CF9AE}" pid="3" name="ICV">
    <vt:lpwstr>F3DA1EFEC8884A99B0E48802372D571C</vt:lpwstr>
  </property>
</Properties>
</file>